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5195" windowHeight="12270" activeTab="1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<sst xmlns="http://schemas.openxmlformats.org/spreadsheetml/2006/main" count="285" uniqueCount="174">
  <si>
    <t>Wyszczególnienie</t>
  </si>
  <si>
    <t>Zatrudnienie</t>
  </si>
  <si>
    <t>osobowe</t>
  </si>
  <si>
    <t>w tym</t>
  </si>
  <si>
    <t>dodatkowe wynagrodzenie roczne</t>
  </si>
  <si>
    <t>01</t>
  </si>
  <si>
    <t xml:space="preserve"> Razem </t>
  </si>
  <si>
    <t xml:space="preserve">    z tego </t>
  </si>
  <si>
    <t>02</t>
  </si>
  <si>
    <t>Nauczyciele akademiccy</t>
  </si>
  <si>
    <t>03</t>
  </si>
  <si>
    <t>profesorów</t>
  </si>
  <si>
    <t>04</t>
  </si>
  <si>
    <t>docentów, adiunktów                              i starszych wykładowców</t>
  </si>
  <si>
    <t>05</t>
  </si>
  <si>
    <t>asystentów, wykładowców, lektorów i instruktorów</t>
  </si>
  <si>
    <t>06</t>
  </si>
  <si>
    <t>Pracownicy niebędący nauczycielami akademickimi</t>
  </si>
  <si>
    <t>07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</si>
  <si>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</si>
  <si>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</si>
  <si>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</si>
  <si>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</si>
  <si>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</si>
  <si>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</si>
  <si>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</si>
  <si>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</si>
  <si>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</si>
  <si>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</si>
  <si>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08</t>
  </si>
  <si>
    <t>miejsca</t>
  </si>
  <si>
    <t>Liczba uczestników studiów doktoranckich ogółem</t>
  </si>
  <si>
    <t>09</t>
  </si>
  <si>
    <t>Liczba uczestników studiów doktoranckich pobierających stypendium doktoranckie</t>
  </si>
  <si>
    <t>Kwota stypendiów doktoranckich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</si>
  <si>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</si>
  <si>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</si>
  <si>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</si>
  <si>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(pieczątka imienna i podpis Rektora)</t>
  </si>
  <si>
    <t>………………..………………….</t>
  </si>
  <si>
    <t xml:space="preserve">         (pieczątka uczelni)</t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</si>
  <si>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</si>
  <si>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</si>
  <si>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</si>
  <si>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</si>
  <si>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</si>
  <si>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</si>
  <si>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</si>
  <si>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</si>
  <si>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Koszt wytworzenia świadczeń na własne potrzeby jednostki</t>
  </si>
  <si>
    <t>Przychody ze sprzedaży towarów i materiałów</t>
  </si>
  <si>
    <t xml:space="preserve">Pozostałe przychody operacyjne 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</si>
  <si>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</si>
  <si>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</si>
  <si>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</si>
  <si>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</si>
  <si>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</si>
  <si>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na rzecz pracowników</t>
  </si>
  <si>
    <t>Pozostałe koszty rodzajowe</t>
  </si>
  <si>
    <t>Zmiana stanu produktów ( +, – )</t>
  </si>
  <si>
    <t>działalności dydaktycznej</t>
  </si>
  <si>
    <t>działalności badawczej</t>
  </si>
  <si>
    <t>działalności gospodarczej wyodrębnionej</t>
  </si>
  <si>
    <t xml:space="preserve">Wartość sprzedanych towarów i materiałów </t>
  </si>
  <si>
    <t>Pozostałe koszty operacyjne</t>
  </si>
  <si>
    <t>D. Przychody finansowe</t>
  </si>
  <si>
    <t>E. Koszty finansowe</t>
  </si>
  <si>
    <t>Zyski nadzwyczajne</t>
  </si>
  <si>
    <t>Straty nadzwyczajne</t>
  </si>
  <si>
    <t>I.  Podatek dochodowy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</si>
  <si>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</si>
  <si>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</si>
  <si>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</si>
  <si>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</si>
  <si>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</si>
  <si>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</si>
  <si>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</si>
  <si>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</si>
  <si>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</si>
  <si>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</si>
  <si>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</si>
  <si>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</si>
  <si>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</si>
  <si>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</si>
  <si>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</si>
  <si>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</si>
  <si>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</si>
  <si>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</si>
  <si>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</si>
  <si>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</si>
  <si>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</si>
  <si>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</si>
  <si>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</si>
  <si>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>Przychody ogółem z działalności dydaktycznej (04+05+06+08)</t>
  </si>
  <si>
    <t>Przychody ogółem z działalności badawczej (11+12+13+15+16+17)</t>
  </si>
  <si>
    <t xml:space="preserve">stan funduszu na początek roku </t>
  </si>
  <si>
    <t>e-mail osoby sporządzającej)</t>
  </si>
  <si>
    <t xml:space="preserve">(imię, nazwisko, telefon, </t>
  </si>
  <si>
    <t>…...……………...…..…..….…</t>
  </si>
  <si>
    <t xml:space="preserve">dotacje z budżetu państwa </t>
  </si>
  <si>
    <t>koszty utrzymania domów i stołówek studenckich</t>
  </si>
  <si>
    <t>Dział V. Informacje rzeczowe i uzupełniające</t>
  </si>
  <si>
    <t>zwiększenia ogółem (04+06+07+08)</t>
  </si>
  <si>
    <t>środki na realizację programów lub przedsięwzięć określonych przez ministra właściwego do spraw nauki</t>
  </si>
  <si>
    <t>J.  Pozostałe obowiązkowe zmniejszenia zysku (zwiększenia straty)</t>
  </si>
  <si>
    <t>koszty realizacji zadań związanych z przyznawaniem i wypłacaniem stypendiów i zapomóg dla studentów i doktorantów</t>
  </si>
  <si>
    <t>Inne fundusze tworzone na podstawie odrębnych przepisów</t>
  </si>
  <si>
    <t>………..</t>
  </si>
  <si>
    <t>z tego 
w grupach stanowisk</t>
  </si>
  <si>
    <t>Uniwersytet Ekonomiczny w Krakowie</t>
  </si>
  <si>
    <t>Ogółem koszty rodzajowe (26+27+28+29+30+32+33)</t>
  </si>
  <si>
    <t>Ogółem koszty własne podstawowej działalności operacyjnej (35+36)</t>
  </si>
  <si>
    <t>środki na realizację projektów finansowanych przez Narodowe Centrum Badań 
i Rozwoju oraz Narodowe Centrum Nauki</t>
  </si>
  <si>
    <t>zmniejszenia ogółem (10+18+24+28)</t>
  </si>
  <si>
    <t>stypendia rektora dla najlepszych studentów</t>
  </si>
  <si>
    <t>stypendia ministra za wybitne osiągnięcia</t>
  </si>
  <si>
    <t>stypendia dla najlepszych doktorantów</t>
  </si>
  <si>
    <t>w tym w ramach działalności dydaktycznej</t>
  </si>
  <si>
    <t>w tym odpis na własny fundusz stypendialny</t>
  </si>
  <si>
    <t>w tym aparatura naukowo-badawcza</t>
  </si>
  <si>
    <t>w tym wynikające ze stosunku pracy</t>
  </si>
  <si>
    <t>w tym środki zagraniczne oraz współfinansowanie krajowe</t>
  </si>
  <si>
    <t xml:space="preserve"> w tym zagraniczne środki finansowe niepodlegające zwrotowi</t>
  </si>
  <si>
    <t>w tym na studiach niestacjonarnych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</si>
  <si>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</si>
  <si>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r>
      <t>A.  Przychody z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21</t>
    </r>
    <r>
      <rPr>
        <sz val="12"/>
        <rFont val="Times New Roman"/>
        <family val="1"/>
      </rPr>
      <t>)</t>
    </r>
  </si>
  <si>
    <r>
      <t xml:space="preserve">  Przychody z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(03+10+19+20)</t>
    </r>
  </si>
  <si>
    <r>
      <t xml:space="preserve">Pozostałe przychody  </t>
    </r>
    <r>
      <rPr>
        <sz val="12"/>
        <rFont val="Times New Roman"/>
        <family val="1"/>
      </rPr>
      <t>(22+23)</t>
    </r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</si>
  <si>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</si>
  <si>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</rPr>
      <t>(25+42)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</si>
  <si>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(37)</t>
    </r>
  </si>
  <si>
    <r>
      <t xml:space="preserve">Pozostałe koszty </t>
    </r>
    <r>
      <rPr>
        <sz val="12"/>
        <rFont val="Times New Roman"/>
        <family val="1"/>
      </rPr>
      <t>(43+44)</t>
    </r>
  </si>
  <si>
    <r>
      <t xml:space="preserve">C. Zysk (strata) z działalności operacyjnej </t>
    </r>
    <r>
      <rPr>
        <sz val="14"/>
        <rFont val="Times New Roman"/>
        <family val="1"/>
      </rPr>
      <t xml:space="preserve"> (01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24)</t>
    </r>
  </si>
  <si>
    <r>
      <t xml:space="preserve">F. Zysk (strata) z działalności </t>
    </r>
    <r>
      <rPr>
        <sz val="14"/>
        <rFont val="Times New Roman"/>
        <family val="1"/>
      </rPr>
      <t>(45+46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47)</t>
    </r>
  </si>
  <si>
    <r>
      <t xml:space="preserve">G. Wynik zdarzeń nadzwyczajnych </t>
    </r>
    <r>
      <rPr>
        <sz val="14"/>
        <rFont val="Times New Roman"/>
        <family val="1"/>
      </rPr>
      <t>(50-51)</t>
    </r>
  </si>
  <si>
    <r>
      <t xml:space="preserve">H. Zysk (strata) brutto </t>
    </r>
    <r>
      <rPr>
        <sz val="14"/>
        <rFont val="Times New Roman"/>
        <family val="1"/>
      </rPr>
      <t>(48+49)</t>
    </r>
  </si>
  <si>
    <r>
      <t xml:space="preserve">K. Zysk (strata) netto </t>
    </r>
    <r>
      <rPr>
        <sz val="14"/>
        <rFont val="Times New Roman"/>
        <family val="1"/>
      </rPr>
      <t>(52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53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54)</t>
    </r>
  </si>
  <si>
    <t>nagrody rektora</t>
  </si>
  <si>
    <t xml:space="preserve"> w tym </t>
  </si>
  <si>
    <t>nowo przyjętych</t>
  </si>
  <si>
    <t>uczestników stacjonarnych studiów doktoranckich</t>
  </si>
  <si>
    <t>nakłady na urządzenia techniczne i maszyny, środki transportu i inne środki trwałe</t>
  </si>
  <si>
    <t xml:space="preserve">w tym </t>
  </si>
  <si>
    <t>pomoc materialną dla doktorantów</t>
  </si>
  <si>
    <t>z dotacji budżetu państwa</t>
  </si>
  <si>
    <t>w tym prze-
znaczona na</t>
  </si>
  <si>
    <t>w ramach działalności dydaktycznej</t>
  </si>
  <si>
    <t>Plan na 2012 rok</t>
  </si>
  <si>
    <t>Plan  na 2012 rok</t>
  </si>
  <si>
    <t>dla studentów (11+12+13+14+15+16+17)</t>
  </si>
  <si>
    <t>Fundusz wdrożeniowy*</t>
  </si>
  <si>
    <t>dla doktorantów (19+20+21+22+23)</t>
  </si>
  <si>
    <t>Fundusz rozwoju</t>
  </si>
  <si>
    <t xml:space="preserve">Dział IV.Zatrudnienie i wynagrodzenia w grupach stanowisk </t>
  </si>
  <si>
    <t>odpis w ciężar kosztów działalności dydaktycznej</t>
  </si>
  <si>
    <t>stypendia ministra za osiągnięcia w nauce</t>
  </si>
  <si>
    <t>stypendia ministra za wybitne osiągnięcia sportowe</t>
  </si>
  <si>
    <t xml:space="preserve">Wynagrodzenia wynikające ze stosunku pracy </t>
  </si>
  <si>
    <t>Korekta planu rzeczowo-finansowego za 2012 r.</t>
  </si>
  <si>
    <r>
      <t>Stan funduszu na koniec okresu sprawozdawczego</t>
    </r>
    <r>
      <rPr>
        <sz val="12"/>
        <rFont val="Times New Roman"/>
        <family val="1"/>
      </rPr>
      <t xml:space="preserve"> (01+03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09)</t>
    </r>
  </si>
  <si>
    <r>
      <t>Dział III.  Pozostałe fundusze uczelni</t>
    </r>
    <r>
      <rPr>
        <sz val="12"/>
        <rFont val="Times New Roman"/>
        <family val="1"/>
      </rPr>
      <t xml:space="preserve">  –  w tysiącach złotych z jednym znakiem po przecinku</t>
    </r>
  </si>
  <si>
    <r>
      <t>stan funduszu na koniec okresu sprawozdawczego</t>
    </r>
    <r>
      <rPr>
        <sz val="12"/>
        <rFont val="Times New Roman"/>
        <family val="1"/>
      </rPr>
      <t xml:space="preserve"> (01+02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06)</t>
    </r>
  </si>
  <si>
    <r>
      <t>stan funduszu na koniec okresu sprawozdawczego</t>
    </r>
    <r>
      <rPr>
        <sz val="12"/>
        <rFont val="Times New Roman"/>
        <family val="1"/>
      </rPr>
      <t xml:space="preserve"> (10+11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12)</t>
    </r>
  </si>
  <si>
    <r>
      <t>stan funduszu na koniec okresu sprawozdawczego</t>
    </r>
    <r>
      <rPr>
        <sz val="12"/>
        <rFont val="Times New Roman"/>
        <family val="1"/>
      </rPr>
      <t xml:space="preserve"> (14+15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17)</t>
    </r>
  </si>
  <si>
    <r>
      <t>stan funduszu na koniec okresu sprawozdawczego</t>
    </r>
    <r>
      <rPr>
        <sz val="12"/>
        <rFont val="Times New Roman"/>
        <family val="1"/>
      </rPr>
      <t xml:space="preserve"> (19+20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21)</t>
    </r>
  </si>
  <si>
    <r>
      <t>stan funduszu na koniec okresu sprawozdawczego</t>
    </r>
    <r>
      <rPr>
        <sz val="12"/>
        <rFont val="Times New Roman"/>
        <family val="1"/>
      </rPr>
      <t xml:space="preserve"> (23+24-25)</t>
    </r>
  </si>
  <si>
    <r>
      <t>stan funduszu na koniec okresu sprawozdawczego</t>
    </r>
    <r>
      <rPr>
        <sz val="12"/>
        <rFont val="Times New Roman"/>
        <family val="1"/>
      </rPr>
      <t xml:space="preserve"> (27+28-29)</t>
    </r>
  </si>
  <si>
    <r>
      <t xml:space="preserve">* Uczelnie wykazujące środki w funduszu wdrożeniowym przedstawiają w części opisowej wykaz umów zawartych przed dniem 31 grudnia 2006 r. </t>
    </r>
    <r>
      <rPr>
        <sz val="10"/>
        <rFont val="Czcionka tekstu podstawowego"/>
        <family val="0"/>
      </rPr>
      <t>−</t>
    </r>
    <r>
      <rPr>
        <sz val="10"/>
        <rFont val="Arial"/>
        <family val="2"/>
      </rPr>
      <t xml:space="preserve"> na podstawie których funkcjonuje w uczelni ww. fundusz − z uwzględnieniem terminu ich zakończenia. </t>
    </r>
  </si>
  <si>
    <r>
      <t xml:space="preserve">Dział II. Fundusz pomocy materialnej dla studentów i doktorantów </t>
    </r>
    <r>
      <rPr>
        <sz val="12"/>
        <rFont val="Times New Roman"/>
        <family val="1"/>
      </rPr>
      <t xml:space="preserve"> –  w tysiącach złotych         </t>
    </r>
  </si>
  <si>
    <t>z jednym znakiem po przecinku</t>
  </si>
  <si>
    <t>Korekta planu na 2012 rok</t>
  </si>
  <si>
    <t>(miejscowość, data)</t>
  </si>
  <si>
    <t>………………………..</t>
  </si>
  <si>
    <t>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</si>
</sst>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2"/>
      <name val="Arial"/>
      <family val="2"/>
    </font>
    <font>
      <sz val="8"/>
      <name val="Arial"/>
      <family val="0"/>
    </font>
    <font>
      <sz val="12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Czcionka tekstu podstawowego"/>
      <family val="0"/>
    </font>
    <font>
      <sz val="14"/>
      <name val="Arial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52" applyAlignment="1" applyProtection="1">
      <alignment horizontal="center"/>
      <protection locked="0"/>
    </xf>
    <xf numFmtId="0" fontId="19" fillId="0" borderId="0" xfId="52" applyFont="1" applyProtection="1">
      <alignment/>
      <protection locked="0"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horizontal="center" vertical="center" wrapText="1"/>
      <protection/>
    </xf>
    <xf numFmtId="0" fontId="23" fillId="0" borderId="0" xfId="52" applyFont="1" applyAlignment="1" applyProtection="1">
      <alignment horizontal="center"/>
      <protection/>
    </xf>
    <xf numFmtId="0" fontId="23" fillId="0" borderId="0" xfId="52" applyFont="1" applyAlignment="1" applyProtection="1">
      <alignment horizontal="center"/>
      <protection locked="0"/>
    </xf>
    <xf numFmtId="0" fontId="25" fillId="0" borderId="0" xfId="52" applyFont="1" applyAlignment="1" applyProtection="1">
      <alignment horizontal="left" vertical="center"/>
      <protection/>
    </xf>
    <xf numFmtId="0" fontId="0" fillId="0" borderId="0" xfId="52" applyProtection="1">
      <alignment/>
      <protection/>
    </xf>
    <xf numFmtId="0" fontId="0" fillId="0" borderId="0" xfId="52" applyAlignment="1" applyProtection="1">
      <alignment wrapText="1"/>
      <protection/>
    </xf>
    <xf numFmtId="0" fontId="0" fillId="0" borderId="0" xfId="52" applyAlignment="1" applyProtection="1">
      <alignment horizontal="center"/>
      <protection/>
    </xf>
    <xf numFmtId="0" fontId="24" fillId="0" borderId="10" xfId="52" applyFont="1" applyFill="1" applyBorder="1" applyAlignment="1" applyProtection="1" quotePrefix="1">
      <alignment horizontal="center" vertical="center" wrapText="1"/>
      <protection/>
    </xf>
    <xf numFmtId="0" fontId="24" fillId="0" borderId="11" xfId="44" applyFont="1" applyFill="1" applyBorder="1" applyAlignment="1" applyProtection="1" quotePrefix="1">
      <alignment horizontal="center" vertical="center" wrapText="1"/>
      <protection/>
    </xf>
    <xf numFmtId="0" fontId="24" fillId="0" borderId="11" xfId="44" applyFont="1" applyFill="1" applyBorder="1" applyAlignment="1" applyProtection="1">
      <alignment horizontal="center" vertical="center" wrapText="1"/>
      <protection/>
    </xf>
    <xf numFmtId="0" fontId="24" fillId="0" borderId="12" xfId="52" applyFont="1" applyFill="1" applyBorder="1" applyAlignment="1" applyProtection="1" quotePrefix="1">
      <alignment horizontal="center" vertical="center" wrapText="1"/>
      <protection/>
    </xf>
    <xf numFmtId="0" fontId="25" fillId="0" borderId="0" xfId="52" applyFont="1" applyFill="1" applyBorder="1" applyAlignment="1">
      <alignment horizontal="left" wrapText="1"/>
      <protection/>
    </xf>
    <xf numFmtId="0" fontId="24" fillId="0" borderId="0" xfId="52" applyFont="1" applyFill="1" applyBorder="1" applyAlignment="1">
      <alignment horizontal="center" wrapText="1"/>
      <protection/>
    </xf>
    <xf numFmtId="0" fontId="24" fillId="0" borderId="10" xfId="52" applyFont="1" applyFill="1" applyBorder="1" applyAlignment="1" applyProtection="1">
      <alignment horizontal="center" vertical="center" wrapText="1"/>
      <protection/>
    </xf>
    <xf numFmtId="0" fontId="24" fillId="0" borderId="13" xfId="44" applyFont="1" applyFill="1" applyBorder="1" applyAlignment="1" applyProtection="1">
      <alignment horizontal="left" vertical="center" wrapText="1"/>
      <protection/>
    </xf>
    <xf numFmtId="0" fontId="24" fillId="0" borderId="12" xfId="52" applyFont="1" applyFill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164" fontId="23" fillId="0" borderId="14" xfId="52" applyNumberFormat="1" applyFont="1" applyFill="1" applyBorder="1" applyAlignment="1" applyProtection="1">
      <alignment vertical="center" wrapText="1"/>
      <protection/>
    </xf>
    <xf numFmtId="164" fontId="32" fillId="0" borderId="14" xfId="52" applyNumberFormat="1" applyFont="1" applyFill="1" applyBorder="1" applyAlignment="1" applyProtection="1">
      <alignment vertical="center"/>
      <protection/>
    </xf>
    <xf numFmtId="164" fontId="32" fillId="0" borderId="14" xfId="52" applyNumberFormat="1" applyFont="1" applyFill="1" applyBorder="1" applyAlignment="1" applyProtection="1">
      <alignment vertical="center"/>
      <protection locked="0"/>
    </xf>
    <xf numFmtId="164" fontId="32" fillId="0" borderId="14" xfId="52" applyNumberFormat="1" applyFont="1" applyFill="1" applyBorder="1" applyAlignment="1" applyProtection="1">
      <alignment vertical="center" wrapText="1"/>
      <protection locked="0"/>
    </xf>
    <xf numFmtId="0" fontId="27" fillId="0" borderId="10" xfId="52" applyFont="1" applyBorder="1" applyAlignment="1" applyProtection="1">
      <alignment horizontal="center" vertical="center"/>
      <protection/>
    </xf>
    <xf numFmtId="164" fontId="23" fillId="0" borderId="10" xfId="52" applyNumberFormat="1" applyFont="1" applyFill="1" applyBorder="1" applyAlignment="1" applyProtection="1" quotePrefix="1">
      <alignment horizontal="right" vertical="center" wrapText="1"/>
      <protection/>
    </xf>
    <xf numFmtId="164" fontId="23" fillId="0" borderId="10" xfId="52" applyNumberFormat="1" applyFont="1" applyFill="1" applyBorder="1" applyAlignment="1" applyProtection="1">
      <alignment horizontal="right" vertical="center"/>
      <protection/>
    </xf>
    <xf numFmtId="164" fontId="23" fillId="0" borderId="10" xfId="52" applyNumberFormat="1" applyFont="1" applyFill="1" applyBorder="1" applyAlignment="1" applyProtection="1">
      <alignment horizontal="right" vertical="center" wrapText="1"/>
      <protection/>
    </xf>
    <xf numFmtId="164" fontId="32" fillId="0" borderId="10" xfId="52" applyNumberFormat="1" applyFont="1" applyFill="1" applyBorder="1" applyAlignment="1" applyProtection="1">
      <alignment horizontal="right" vertical="center"/>
      <protection locked="0"/>
    </xf>
    <xf numFmtId="164" fontId="32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24" fillId="0" borderId="15" xfId="44" applyFont="1" applyBorder="1" applyAlignment="1" applyProtection="1">
      <alignment horizontal="center" vertical="center" wrapText="1"/>
      <protection/>
    </xf>
    <xf numFmtId="0" fontId="24" fillId="0" borderId="16" xfId="44" applyFont="1" applyBorder="1" applyAlignment="1" applyProtection="1">
      <alignment horizontal="center" vertical="center" wrapText="1"/>
      <protection/>
    </xf>
    <xf numFmtId="0" fontId="27" fillId="0" borderId="14" xfId="52" applyFont="1" applyBorder="1" applyAlignment="1" applyProtection="1">
      <alignment horizontal="center" vertical="center"/>
      <protection/>
    </xf>
    <xf numFmtId="164" fontId="32" fillId="0" borderId="14" xfId="52" applyNumberFormat="1" applyFont="1" applyFill="1" applyBorder="1" applyAlignment="1" applyProtection="1">
      <alignment horizontal="right" vertical="center"/>
      <protection locked="0"/>
    </xf>
    <xf numFmtId="164" fontId="32" fillId="0" borderId="12" xfId="52" applyNumberFormat="1" applyFont="1" applyFill="1" applyBorder="1" applyAlignment="1" applyProtection="1">
      <alignment horizontal="right" vertical="center"/>
      <protection locked="0"/>
    </xf>
    <xf numFmtId="164" fontId="23" fillId="0" borderId="10" xfId="52" applyNumberFormat="1" applyFont="1" applyFill="1" applyBorder="1" applyAlignment="1" applyProtection="1">
      <alignment vertical="center" wrapText="1"/>
      <protection/>
    </xf>
    <xf numFmtId="164" fontId="32" fillId="0" borderId="10" xfId="52" applyNumberFormat="1" applyFont="1" applyFill="1" applyBorder="1" applyAlignment="1" applyProtection="1">
      <alignment vertical="center"/>
      <protection/>
    </xf>
    <xf numFmtId="164" fontId="23" fillId="0" borderId="10" xfId="52" applyNumberFormat="1" applyFont="1" applyFill="1" applyBorder="1" applyAlignment="1" applyProtection="1">
      <alignment vertical="center"/>
      <protection/>
    </xf>
    <xf numFmtId="164" fontId="32" fillId="0" borderId="10" xfId="52" applyNumberFormat="1" applyFont="1" applyFill="1" applyBorder="1" applyAlignment="1" applyProtection="1">
      <alignment vertical="center"/>
      <protection locked="0"/>
    </xf>
    <xf numFmtId="164" fontId="32" fillId="0" borderId="10" xfId="52" applyNumberFormat="1" applyFont="1" applyFill="1" applyBorder="1" applyAlignment="1" applyProtection="1">
      <alignment vertical="center" wrapText="1"/>
      <protection locked="0"/>
    </xf>
    <xf numFmtId="164" fontId="23" fillId="0" borderId="14" xfId="52" applyNumberFormat="1" applyFont="1" applyFill="1" applyBorder="1" applyAlignment="1" applyProtection="1">
      <alignment vertical="center"/>
      <protection/>
    </xf>
    <xf numFmtId="164" fontId="23" fillId="0" borderId="12" xfId="52" applyNumberFormat="1" applyFont="1" applyFill="1" applyBorder="1" applyAlignment="1" applyProtection="1">
      <alignment vertical="center" wrapText="1"/>
      <protection/>
    </xf>
    <xf numFmtId="0" fontId="0" fillId="0" borderId="0" xfId="52" applyAlignment="1">
      <alignment horizontal="left" vertical="center"/>
      <protection/>
    </xf>
    <xf numFmtId="0" fontId="25" fillId="0" borderId="0" xfId="52" applyFont="1" applyBorder="1" applyAlignment="1">
      <alignment horizontal="left" wrapText="1"/>
      <protection/>
    </xf>
    <xf numFmtId="0" fontId="24" fillId="0" borderId="17" xfId="44" applyFont="1" applyFill="1" applyBorder="1" applyAlignment="1" applyProtection="1">
      <alignment vertical="center" wrapText="1"/>
      <protection/>
    </xf>
    <xf numFmtId="0" fontId="24" fillId="0" borderId="13" xfId="44" applyFont="1" applyFill="1" applyBorder="1" applyAlignment="1" applyProtection="1">
      <alignment vertical="center" wrapText="1"/>
      <protection/>
    </xf>
    <xf numFmtId="0" fontId="24" fillId="0" borderId="18" xfId="44" applyFont="1" applyFill="1" applyBorder="1" applyAlignment="1" applyProtection="1">
      <alignment horizontal="left" vertical="center" wrapText="1"/>
      <protection/>
    </xf>
    <xf numFmtId="0" fontId="35" fillId="0" borderId="19" xfId="44" applyFont="1" applyFill="1" applyBorder="1" applyAlignment="1" applyProtection="1">
      <alignment horizontal="center" vertical="center" wrapText="1"/>
      <protection/>
    </xf>
    <xf numFmtId="0" fontId="24" fillId="0" borderId="20" xfId="44" applyFont="1" applyFill="1" applyBorder="1" applyAlignment="1" applyProtection="1">
      <alignment horizontal="center" vertical="center" wrapText="1"/>
      <protection/>
    </xf>
    <xf numFmtId="0" fontId="24" fillId="0" borderId="20" xfId="44" applyFont="1" applyFill="1" applyBorder="1" applyAlignment="1" applyProtection="1" quotePrefix="1">
      <alignment horizontal="center" vertical="center" wrapText="1"/>
      <protection/>
    </xf>
    <xf numFmtId="0" fontId="27" fillId="0" borderId="10" xfId="44" applyFont="1" applyBorder="1" applyAlignment="1" applyProtection="1">
      <alignment horizontal="center" vertical="center"/>
      <protection/>
    </xf>
    <xf numFmtId="164" fontId="23" fillId="0" borderId="10" xfId="44" applyNumberFormat="1" applyFont="1" applyFill="1" applyBorder="1" applyAlignment="1" applyProtection="1">
      <alignment vertical="center"/>
      <protection locked="0"/>
    </xf>
    <xf numFmtId="164" fontId="32" fillId="0" borderId="10" xfId="44" applyNumberFormat="1" applyFont="1" applyFill="1" applyBorder="1" applyAlignment="1" applyProtection="1">
      <alignment vertical="center"/>
      <protection locked="0"/>
    </xf>
    <xf numFmtId="164" fontId="32" fillId="0" borderId="10" xfId="44" applyNumberFormat="1" applyFont="1" applyFill="1" applyBorder="1" applyAlignment="1" applyProtection="1">
      <alignment horizontal="right" vertical="center" wrapText="1"/>
      <protection/>
    </xf>
    <xf numFmtId="164" fontId="32" fillId="0" borderId="10" xfId="44" applyNumberFormat="1" applyFont="1" applyFill="1" applyBorder="1" applyAlignment="1" applyProtection="1">
      <alignment vertical="center"/>
      <protection/>
    </xf>
    <xf numFmtId="164" fontId="23" fillId="0" borderId="10" xfId="44" applyNumberFormat="1" applyFont="1" applyFill="1" applyBorder="1" applyAlignment="1" applyProtection="1">
      <alignment horizontal="right" vertical="center" wrapText="1"/>
      <protection/>
    </xf>
    <xf numFmtId="0" fontId="27" fillId="0" borderId="14" xfId="44" applyFont="1" applyBorder="1" applyAlignment="1" applyProtection="1">
      <alignment horizontal="center" vertical="center"/>
      <protection/>
    </xf>
    <xf numFmtId="164" fontId="23" fillId="0" borderId="14" xfId="44" applyNumberFormat="1" applyFont="1" applyFill="1" applyBorder="1" applyAlignment="1" applyProtection="1">
      <alignment vertical="center"/>
      <protection locked="0"/>
    </xf>
    <xf numFmtId="0" fontId="24" fillId="0" borderId="21" xfId="44" applyFont="1" applyFill="1" applyBorder="1" applyAlignment="1" applyProtection="1">
      <alignment vertical="center" wrapText="1"/>
      <protection/>
    </xf>
    <xf numFmtId="164" fontId="32" fillId="0" borderId="14" xfId="44" applyNumberFormat="1" applyFont="1" applyFill="1" applyBorder="1" applyAlignment="1" applyProtection="1">
      <alignment vertical="center"/>
      <protection locked="0"/>
    </xf>
    <xf numFmtId="164" fontId="32" fillId="0" borderId="14" xfId="44" applyNumberFormat="1" applyFont="1" applyFill="1" applyBorder="1" applyAlignment="1" applyProtection="1">
      <alignment horizontal="right" vertical="center" wrapText="1"/>
      <protection/>
    </xf>
    <xf numFmtId="164" fontId="32" fillId="0" borderId="14" xfId="44" applyNumberFormat="1" applyFont="1" applyFill="1" applyBorder="1" applyAlignment="1" applyProtection="1">
      <alignment vertical="center"/>
      <protection/>
    </xf>
    <xf numFmtId="164" fontId="23" fillId="0" borderId="14" xfId="44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24" fillId="0" borderId="22" xfId="44" applyFont="1" applyFill="1" applyBorder="1" applyAlignment="1" applyProtection="1">
      <alignment vertical="center" wrapText="1"/>
      <protection/>
    </xf>
    <xf numFmtId="0" fontId="24" fillId="0" borderId="23" xfId="44" applyFont="1" applyFill="1" applyBorder="1" applyAlignment="1" applyProtection="1">
      <alignment horizontal="center" vertical="center" wrapText="1"/>
      <protection/>
    </xf>
    <xf numFmtId="164" fontId="32" fillId="0" borderId="12" xfId="44" applyNumberFormat="1" applyFont="1" applyFill="1" applyBorder="1" applyAlignment="1" applyProtection="1">
      <alignment vertical="center"/>
      <protection locked="0"/>
    </xf>
    <xf numFmtId="164" fontId="32" fillId="0" borderId="24" xfId="44" applyNumberFormat="1" applyFont="1" applyFill="1" applyBorder="1" applyAlignment="1" applyProtection="1">
      <alignment vertical="center"/>
      <protection locked="0"/>
    </xf>
    <xf numFmtId="0" fontId="1" fillId="0" borderId="0" xfId="54" applyAlignment="1">
      <alignment horizontal="left" vertical="center"/>
      <protection/>
    </xf>
    <xf numFmtId="0" fontId="1" fillId="0" borderId="0" xfId="54">
      <alignment/>
      <protection/>
    </xf>
    <xf numFmtId="0" fontId="0" fillId="0" borderId="0" xfId="52" applyFont="1">
      <alignment/>
      <protection/>
    </xf>
    <xf numFmtId="0" fontId="27" fillId="0" borderId="24" xfId="52" applyFont="1" applyBorder="1" applyAlignment="1" applyProtection="1">
      <alignment horizontal="center" vertical="center"/>
      <protection/>
    </xf>
    <xf numFmtId="0" fontId="24" fillId="0" borderId="15" xfId="52" applyFont="1" applyFill="1" applyBorder="1" applyAlignment="1" applyProtection="1" quotePrefix="1">
      <alignment horizontal="center" vertical="center" wrapText="1"/>
      <protection/>
    </xf>
    <xf numFmtId="164" fontId="32" fillId="24" borderId="14" xfId="52" applyNumberFormat="1" applyFont="1" applyFill="1" applyBorder="1" applyAlignment="1" applyProtection="1">
      <alignment vertical="center"/>
      <protection locked="0"/>
    </xf>
    <xf numFmtId="0" fontId="24" fillId="0" borderId="10" xfId="52" applyFont="1" applyFill="1" applyBorder="1" applyAlignment="1" applyProtection="1">
      <alignment vertical="center" wrapText="1"/>
      <protection/>
    </xf>
    <xf numFmtId="0" fontId="24" fillId="0" borderId="25" xfId="52" applyFont="1" applyFill="1" applyBorder="1" applyAlignment="1" applyProtection="1" quotePrefix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center" vertical="center" wrapText="1"/>
      <protection/>
    </xf>
    <xf numFmtId="164" fontId="23" fillId="0" borderId="24" xfId="52" applyNumberFormat="1" applyFont="1" applyFill="1" applyBorder="1" applyAlignment="1" applyProtection="1">
      <alignment horizontal="right" vertical="center" wrapText="1"/>
      <protection/>
    </xf>
    <xf numFmtId="0" fontId="24" fillId="0" borderId="26" xfId="52" applyFont="1" applyFill="1" applyBorder="1" applyAlignment="1" applyProtection="1">
      <alignment horizontal="center" vertical="center" wrapText="1"/>
      <protection/>
    </xf>
    <xf numFmtId="0" fontId="24" fillId="0" borderId="27" xfId="52" applyFont="1" applyFill="1" applyBorder="1" applyAlignment="1" applyProtection="1">
      <alignment horizontal="center" vertical="center" wrapText="1"/>
      <protection/>
    </xf>
    <xf numFmtId="0" fontId="24" fillId="0" borderId="25" xfId="52" applyFont="1" applyFill="1" applyBorder="1" applyAlignment="1" applyProtection="1">
      <alignment horizontal="center" vertical="center" wrapText="1"/>
      <protection/>
    </xf>
    <xf numFmtId="0" fontId="0" fillId="0" borderId="0" xfId="52" applyFont="1" applyProtection="1">
      <alignment/>
      <protection/>
    </xf>
    <xf numFmtId="0" fontId="23" fillId="0" borderId="0" xfId="52" applyFont="1" applyAlignment="1" applyProtection="1">
      <alignment wrapText="1"/>
      <protection/>
    </xf>
    <xf numFmtId="164" fontId="23" fillId="24" borderId="16" xfId="52" applyNumberFormat="1" applyFont="1" applyFill="1" applyBorder="1" applyAlignment="1" applyProtection="1">
      <alignment wrapText="1"/>
      <protection locked="0"/>
    </xf>
    <xf numFmtId="164" fontId="32" fillId="24" borderId="14" xfId="52" applyNumberFormat="1" applyFont="1" applyFill="1" applyBorder="1" applyProtection="1">
      <alignment/>
      <protection locked="0"/>
    </xf>
    <xf numFmtId="0" fontId="23" fillId="0" borderId="0" xfId="52" applyFont="1" applyAlignment="1" applyProtection="1">
      <alignment wrapText="1"/>
      <protection locked="0"/>
    </xf>
    <xf numFmtId="0" fontId="1" fillId="0" borderId="0" xfId="54" applyProtection="1">
      <alignment/>
      <protection locked="0"/>
    </xf>
    <xf numFmtId="164" fontId="32" fillId="24" borderId="10" xfId="52" applyNumberFormat="1" applyFont="1" applyFill="1" applyBorder="1" applyAlignment="1" applyProtection="1">
      <alignment vertical="center"/>
      <protection locked="0"/>
    </xf>
    <xf numFmtId="164" fontId="32" fillId="24" borderId="10" xfId="52" applyNumberFormat="1" applyFont="1" applyFill="1" applyBorder="1" applyProtection="1">
      <alignment/>
      <protection locked="0"/>
    </xf>
    <xf numFmtId="164" fontId="23" fillId="0" borderId="12" xfId="52" applyNumberFormat="1" applyFont="1" applyFill="1" applyBorder="1" applyAlignment="1" applyProtection="1">
      <alignment horizontal="right" vertical="center" wrapText="1"/>
      <protection/>
    </xf>
    <xf numFmtId="164" fontId="23" fillId="24" borderId="15" xfId="52" applyNumberFormat="1" applyFont="1" applyFill="1" applyBorder="1" applyAlignment="1" applyProtection="1">
      <alignment wrapText="1"/>
      <protection locked="0"/>
    </xf>
    <xf numFmtId="164" fontId="23" fillId="0" borderId="26" xfId="52" applyNumberFormat="1" applyFont="1" applyFill="1" applyBorder="1" applyAlignment="1" applyProtection="1">
      <alignment vertical="center"/>
      <protection locked="0"/>
    </xf>
    <xf numFmtId="164" fontId="23" fillId="0" borderId="28" xfId="52" applyNumberFormat="1" applyFont="1" applyFill="1" applyBorder="1" applyAlignment="1" applyProtection="1">
      <alignment vertical="center"/>
      <protection locked="0"/>
    </xf>
    <xf numFmtId="0" fontId="27" fillId="0" borderId="12" xfId="52" applyFont="1" applyBorder="1" applyAlignment="1" applyProtection="1">
      <alignment horizontal="center" vertical="center"/>
      <protection/>
    </xf>
    <xf numFmtId="164" fontId="23" fillId="0" borderId="26" xfId="52" applyNumberFormat="1" applyFont="1" applyFill="1" applyBorder="1" applyAlignment="1" applyProtection="1">
      <alignment vertical="center" wrapText="1"/>
      <protection locked="0"/>
    </xf>
    <xf numFmtId="164" fontId="23" fillId="0" borderId="28" xfId="52" applyNumberFormat="1" applyFont="1" applyFill="1" applyBorder="1" applyAlignment="1" applyProtection="1">
      <alignment vertical="center" wrapText="1"/>
      <protection locked="0"/>
    </xf>
    <xf numFmtId="164" fontId="23" fillId="24" borderId="28" xfId="52" applyNumberFormat="1" applyFont="1" applyFill="1" applyBorder="1" applyAlignment="1" applyProtection="1">
      <alignment wrapText="1"/>
      <protection locked="0"/>
    </xf>
    <xf numFmtId="0" fontId="0" fillId="0" borderId="0" xfId="44" applyAlignment="1" applyProtection="1">
      <alignment horizontal="left" vertical="center"/>
      <protection/>
    </xf>
    <xf numFmtId="0" fontId="0" fillId="0" borderId="0" xfId="44" applyProtection="1">
      <alignment/>
      <protection/>
    </xf>
    <xf numFmtId="0" fontId="24" fillId="0" borderId="0" xfId="44" applyFont="1" applyAlignment="1" applyProtection="1">
      <alignment vertical="center"/>
      <protection/>
    </xf>
    <xf numFmtId="0" fontId="24" fillId="0" borderId="20" xfId="44" applyFont="1" applyBorder="1" applyAlignment="1" applyProtection="1">
      <alignment horizontal="center" vertical="center" wrapText="1"/>
      <protection/>
    </xf>
    <xf numFmtId="0" fontId="24" fillId="0" borderId="17" xfId="44" applyFont="1" applyBorder="1" applyAlignment="1" applyProtection="1">
      <alignment horizontal="center" vertical="center" wrapText="1"/>
      <protection/>
    </xf>
    <xf numFmtId="0" fontId="24" fillId="0" borderId="13" xfId="44" applyFont="1" applyBorder="1" applyAlignment="1" applyProtection="1">
      <alignment horizontal="center" vertical="center" wrapText="1"/>
      <protection/>
    </xf>
    <xf numFmtId="0" fontId="24" fillId="0" borderId="29" xfId="44" applyFont="1" applyBorder="1" applyAlignment="1" applyProtection="1">
      <alignment horizontal="center" vertical="center"/>
      <protection/>
    </xf>
    <xf numFmtId="0" fontId="24" fillId="0" borderId="30" xfId="44" applyFont="1" applyBorder="1" applyAlignment="1" applyProtection="1">
      <alignment horizontal="center" vertical="center" wrapText="1"/>
      <protection/>
    </xf>
    <xf numFmtId="0" fontId="24" fillId="0" borderId="29" xfId="44" applyFont="1" applyBorder="1" applyAlignment="1" applyProtection="1">
      <alignment horizontal="center" vertical="center" wrapText="1"/>
      <protection/>
    </xf>
    <xf numFmtId="0" fontId="24" fillId="0" borderId="31" xfId="44" applyFont="1" applyBorder="1" applyAlignment="1" applyProtection="1">
      <alignment horizontal="center" vertical="center" wrapText="1"/>
      <protection/>
    </xf>
    <xf numFmtId="0" fontId="25" fillId="0" borderId="32" xfId="44" applyFont="1" applyBorder="1" applyAlignment="1" applyProtection="1">
      <alignment vertical="center" wrapText="1"/>
      <protection/>
    </xf>
    <xf numFmtId="0" fontId="32" fillId="0" borderId="33" xfId="44" applyFont="1" applyBorder="1" applyAlignment="1" applyProtection="1">
      <alignment horizontal="left" vertical="center" wrapText="1" indent="2"/>
      <protection/>
    </xf>
    <xf numFmtId="164" fontId="20" fillId="0" borderId="34" xfId="44" applyNumberFormat="1" applyFont="1" applyFill="1" applyBorder="1" applyAlignment="1" applyProtection="1">
      <alignment horizontal="right" vertical="center" wrapText="1"/>
      <protection/>
    </xf>
    <xf numFmtId="164" fontId="20" fillId="0" borderId="35" xfId="44" applyNumberFormat="1" applyFont="1" applyFill="1" applyBorder="1" applyAlignment="1" applyProtection="1">
      <alignment horizontal="right" vertical="center" wrapText="1"/>
      <protection/>
    </xf>
    <xf numFmtId="164" fontId="39" fillId="0" borderId="35" xfId="44" applyNumberFormat="1" applyFont="1" applyFill="1" applyBorder="1" applyAlignment="1" applyProtection="1">
      <alignment horizontal="right" vertical="center" wrapText="1"/>
      <protection locked="0"/>
    </xf>
    <xf numFmtId="164" fontId="20" fillId="0" borderId="36" xfId="44" applyNumberFormat="1" applyFont="1" applyFill="1" applyBorder="1" applyAlignment="1" applyProtection="1">
      <alignment horizontal="right" vertical="center" wrapText="1"/>
      <protection/>
    </xf>
    <xf numFmtId="0" fontId="24" fillId="0" borderId="37" xfId="44" applyFont="1" applyBorder="1" applyAlignment="1" applyProtection="1">
      <alignment horizontal="left" vertical="center" wrapText="1"/>
      <protection/>
    </xf>
    <xf numFmtId="164" fontId="32" fillId="0" borderId="29" xfId="44" applyNumberFormat="1" applyFont="1" applyFill="1" applyBorder="1" applyAlignment="1" applyProtection="1">
      <alignment horizontal="right" vertical="center" wrapText="1"/>
      <protection locked="0"/>
    </xf>
    <xf numFmtId="164" fontId="39" fillId="0" borderId="29" xfId="44" applyNumberFormat="1" applyFont="1" applyFill="1" applyBorder="1" applyAlignment="1" applyProtection="1">
      <alignment horizontal="right" vertical="center" wrapText="1"/>
      <protection locked="0"/>
    </xf>
    <xf numFmtId="164" fontId="32" fillId="0" borderId="30" xfId="44" applyNumberFormat="1" applyFont="1" applyFill="1" applyBorder="1" applyAlignment="1" applyProtection="1">
      <alignment horizontal="right" vertical="center" wrapText="1"/>
      <protection locked="0"/>
    </xf>
    <xf numFmtId="164" fontId="32" fillId="0" borderId="38" xfId="44" applyNumberFormat="1" applyFont="1" applyFill="1" applyBorder="1" applyAlignment="1" applyProtection="1">
      <alignment horizontal="right" vertical="center" wrapText="1"/>
      <protection/>
    </xf>
    <xf numFmtId="164" fontId="32" fillId="0" borderId="39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20" xfId="44" applyFont="1" applyBorder="1" applyAlignment="1" applyProtection="1">
      <alignment horizontal="left" vertical="center" wrapText="1"/>
      <protection/>
    </xf>
    <xf numFmtId="164" fontId="32" fillId="0" borderId="20" xfId="44" applyNumberFormat="1" applyFont="1" applyFill="1" applyBorder="1" applyAlignment="1" applyProtection="1">
      <alignment horizontal="right" vertical="center" wrapText="1"/>
      <protection locked="0"/>
    </xf>
    <xf numFmtId="164" fontId="39" fillId="0" borderId="20" xfId="44" applyNumberFormat="1" applyFont="1" applyFill="1" applyBorder="1" applyAlignment="1" applyProtection="1">
      <alignment horizontal="right" vertical="center" wrapText="1"/>
      <protection locked="0"/>
    </xf>
    <xf numFmtId="164" fontId="32" fillId="0" borderId="13" xfId="44" applyNumberFormat="1" applyFont="1" applyFill="1" applyBorder="1" applyAlignment="1" applyProtection="1">
      <alignment horizontal="right" vertical="center" wrapText="1"/>
      <protection locked="0"/>
    </xf>
    <xf numFmtId="164" fontId="32" fillId="0" borderId="37" xfId="44" applyNumberFormat="1" applyFont="1" applyFill="1" applyBorder="1" applyAlignment="1" applyProtection="1">
      <alignment horizontal="right" vertical="center" wrapText="1"/>
      <protection locked="0"/>
    </xf>
    <xf numFmtId="164" fontId="39" fillId="0" borderId="37" xfId="44" applyNumberFormat="1" applyFont="1" applyFill="1" applyBorder="1" applyAlignment="1" applyProtection="1">
      <alignment horizontal="right" vertical="center" wrapText="1"/>
      <protection locked="0"/>
    </xf>
    <xf numFmtId="164" fontId="32" fillId="0" borderId="18" xfId="44" applyNumberFormat="1" applyFont="1" applyFill="1" applyBorder="1" applyAlignment="1" applyProtection="1">
      <alignment horizontal="right" vertical="center" wrapText="1"/>
      <protection locked="0"/>
    </xf>
    <xf numFmtId="164" fontId="32" fillId="0" borderId="31" xfId="44" applyNumberFormat="1" applyFont="1" applyFill="1" applyBorder="1" applyAlignment="1" applyProtection="1">
      <alignment horizontal="right" vertical="center" wrapText="1"/>
      <protection locked="0"/>
    </xf>
    <xf numFmtId="164" fontId="23" fillId="0" borderId="20" xfId="44" applyNumberFormat="1" applyFont="1" applyFill="1" applyBorder="1" applyAlignment="1" applyProtection="1">
      <alignment horizontal="right" vertical="center"/>
      <protection locked="0"/>
    </xf>
    <xf numFmtId="164" fontId="20" fillId="0" borderId="20" xfId="44" applyNumberFormat="1" applyFont="1" applyFill="1" applyBorder="1" applyAlignment="1" applyProtection="1">
      <alignment horizontal="right" vertical="center" wrapText="1"/>
      <protection locked="0"/>
    </xf>
    <xf numFmtId="164" fontId="23" fillId="0" borderId="13" xfId="44" applyNumberFormat="1" applyFont="1" applyFill="1" applyBorder="1" applyAlignment="1" applyProtection="1">
      <alignment horizontal="right" vertical="center" wrapText="1"/>
      <protection locked="0"/>
    </xf>
    <xf numFmtId="164" fontId="23" fillId="0" borderId="39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40" xfId="44" applyFont="1" applyBorder="1" applyAlignment="1" applyProtection="1">
      <alignment horizontal="center" vertical="center" wrapText="1"/>
      <protection/>
    </xf>
    <xf numFmtId="0" fontId="24" fillId="0" borderId="41" xfId="44" applyFont="1" applyBorder="1" applyAlignment="1" applyProtection="1">
      <alignment horizontal="left" vertical="center" wrapText="1"/>
      <protection/>
    </xf>
    <xf numFmtId="164" fontId="32" fillId="0" borderId="42" xfId="44" applyNumberFormat="1" applyFont="1" applyFill="1" applyBorder="1" applyAlignment="1" applyProtection="1">
      <alignment horizontal="right" vertical="center" wrapText="1"/>
      <protection locked="0"/>
    </xf>
    <xf numFmtId="164" fontId="39" fillId="0" borderId="42" xfId="44" applyNumberFormat="1" applyFont="1" applyFill="1" applyBorder="1" applyAlignment="1" applyProtection="1">
      <alignment horizontal="right" vertical="center" wrapText="1"/>
      <protection locked="0"/>
    </xf>
    <xf numFmtId="164" fontId="32" fillId="0" borderId="43" xfId="44" applyNumberFormat="1" applyFont="1" applyFill="1" applyBorder="1" applyAlignment="1" applyProtection="1">
      <alignment horizontal="right" vertical="center" wrapText="1"/>
      <protection locked="0"/>
    </xf>
    <xf numFmtId="164" fontId="32" fillId="0" borderId="44" xfId="44" applyNumberFormat="1" applyFont="1" applyFill="1" applyBorder="1" applyAlignment="1" applyProtection="1">
      <alignment horizontal="right" vertical="center" wrapText="1"/>
      <protection/>
    </xf>
    <xf numFmtId="164" fontId="32" fillId="0" borderId="45" xfId="44" applyNumberFormat="1" applyFont="1" applyFill="1" applyBorder="1" applyAlignment="1" applyProtection="1">
      <alignment horizontal="right" vertical="center" wrapText="1"/>
      <protection locked="0"/>
    </xf>
    <xf numFmtId="0" fontId="40" fillId="0" borderId="29" xfId="44" applyFont="1" applyBorder="1" applyAlignment="1" applyProtection="1">
      <alignment horizontal="center" vertical="center"/>
      <protection/>
    </xf>
    <xf numFmtId="0" fontId="40" fillId="0" borderId="20" xfId="44" applyFont="1" applyBorder="1" applyAlignment="1" applyProtection="1">
      <alignment horizontal="center" vertical="center" wrapText="1"/>
      <protection/>
    </xf>
    <xf numFmtId="0" fontId="40" fillId="0" borderId="30" xfId="44" applyFont="1" applyBorder="1" applyAlignment="1" applyProtection="1">
      <alignment horizontal="center" vertical="center" wrapText="1"/>
      <protection/>
    </xf>
    <xf numFmtId="0" fontId="40" fillId="0" borderId="29" xfId="44" applyFont="1" applyBorder="1" applyAlignment="1" applyProtection="1">
      <alignment horizontal="center" vertical="center" wrapText="1"/>
      <protection/>
    </xf>
    <xf numFmtId="0" fontId="40" fillId="0" borderId="31" xfId="44" applyFont="1" applyBorder="1" applyAlignment="1" applyProtection="1">
      <alignment horizontal="center" vertical="center" wrapText="1"/>
      <protection/>
    </xf>
    <xf numFmtId="164" fontId="39" fillId="0" borderId="29" xfId="44" applyNumberFormat="1" applyFont="1" applyFill="1" applyBorder="1" applyAlignment="1" applyProtection="1">
      <alignment horizontal="right" vertical="center" wrapText="1"/>
      <protection/>
    </xf>
    <xf numFmtId="164" fontId="39" fillId="0" borderId="20" xfId="44" applyNumberFormat="1" applyFont="1" applyFill="1" applyBorder="1" applyAlignment="1" applyProtection="1">
      <alignment horizontal="right" vertical="center" wrapText="1"/>
      <protection/>
    </xf>
    <xf numFmtId="164" fontId="39" fillId="0" borderId="37" xfId="44" applyNumberFormat="1" applyFont="1" applyFill="1" applyBorder="1" applyAlignment="1" applyProtection="1">
      <alignment horizontal="right" vertical="center" wrapText="1"/>
      <protection/>
    </xf>
    <xf numFmtId="164" fontId="20" fillId="0" borderId="20" xfId="44" applyNumberFormat="1" applyFont="1" applyFill="1" applyBorder="1" applyAlignment="1" applyProtection="1">
      <alignment horizontal="right" vertical="center" wrapText="1"/>
      <protection/>
    </xf>
    <xf numFmtId="164" fontId="39" fillId="0" borderId="42" xfId="44" applyNumberFormat="1" applyFont="1" applyFill="1" applyBorder="1" applyAlignment="1" applyProtection="1">
      <alignment horizontal="right" vertical="center" wrapText="1"/>
      <protection/>
    </xf>
    <xf numFmtId="0" fontId="0" fillId="0" borderId="0" xfId="44" applyAlignment="1" applyProtection="1">
      <alignment horizontal="center" vertical="center" wrapText="1"/>
      <protection/>
    </xf>
    <xf numFmtId="0" fontId="0" fillId="0" borderId="0" xfId="44" applyAlignment="1" applyProtection="1">
      <alignment wrapText="1"/>
      <protection/>
    </xf>
    <xf numFmtId="0" fontId="0" fillId="0" borderId="0" xfId="44" applyAlignment="1" applyProtection="1">
      <alignment horizontal="center"/>
      <protection/>
    </xf>
    <xf numFmtId="0" fontId="0" fillId="0" borderId="0" xfId="44" applyAlignment="1" applyProtection="1">
      <alignment/>
      <protection/>
    </xf>
    <xf numFmtId="0" fontId="25" fillId="0" borderId="0" xfId="44" applyFont="1" applyAlignment="1" applyProtection="1">
      <alignment horizontal="left" vertical="center" wrapText="1"/>
      <protection/>
    </xf>
    <xf numFmtId="0" fontId="24" fillId="0" borderId="20" xfId="44" applyFont="1" applyBorder="1" applyAlignment="1" applyProtection="1">
      <alignment vertical="center" wrapText="1"/>
      <protection/>
    </xf>
    <xf numFmtId="0" fontId="24" fillId="0" borderId="17" xfId="44" applyFont="1" applyBorder="1" applyAlignment="1" applyProtection="1">
      <alignment vertical="center" wrapText="1"/>
      <protection/>
    </xf>
    <xf numFmtId="0" fontId="0" fillId="0" borderId="0" xfId="44" applyProtection="1">
      <alignment/>
      <protection locked="0"/>
    </xf>
    <xf numFmtId="0" fontId="1" fillId="0" borderId="0" xfId="44" applyFont="1" applyAlignment="1" applyProtection="1">
      <alignment horizontal="right" wrapText="1"/>
      <protection locked="0"/>
    </xf>
    <xf numFmtId="0" fontId="35" fillId="0" borderId="0" xfId="44" applyFont="1" applyBorder="1" applyAlignment="1" applyProtection="1">
      <alignment horizontal="left"/>
      <protection locked="0"/>
    </xf>
    <xf numFmtId="0" fontId="35" fillId="0" borderId="0" xfId="44" applyFont="1" applyAlignment="1" applyProtection="1">
      <alignment horizontal="right"/>
      <protection locked="0"/>
    </xf>
    <xf numFmtId="0" fontId="35" fillId="0" borderId="0" xfId="44" applyFont="1" applyAlignment="1" applyProtection="1">
      <alignment horizontal="center"/>
      <protection locked="0"/>
    </xf>
    <xf numFmtId="0" fontId="35" fillId="0" borderId="0" xfId="44" applyFont="1" applyBorder="1" applyAlignment="1" applyProtection="1">
      <alignment vertical="center"/>
      <protection locked="0"/>
    </xf>
    <xf numFmtId="0" fontId="27" fillId="0" borderId="20" xfId="44" applyFont="1" applyBorder="1" applyAlignment="1" applyProtection="1">
      <alignment horizontal="center" vertical="top" wrapText="1"/>
      <protection/>
    </xf>
    <xf numFmtId="0" fontId="27" fillId="0" borderId="10" xfId="44" applyFont="1" applyBorder="1" applyAlignment="1" applyProtection="1">
      <alignment horizontal="center" vertical="top" wrapText="1"/>
      <protection/>
    </xf>
    <xf numFmtId="3" fontId="32" fillId="0" borderId="10" xfId="44" applyNumberFormat="1" applyFont="1" applyBorder="1" applyAlignment="1" applyProtection="1">
      <alignment vertical="center"/>
      <protection locked="0"/>
    </xf>
    <xf numFmtId="0" fontId="32" fillId="0" borderId="10" xfId="44" applyFont="1" applyBorder="1" applyAlignment="1" applyProtection="1">
      <alignment vertical="center"/>
      <protection locked="0"/>
    </xf>
    <xf numFmtId="164" fontId="32" fillId="0" borderId="10" xfId="44" applyNumberFormat="1" applyFont="1" applyBorder="1" applyAlignment="1" applyProtection="1">
      <alignment vertical="center"/>
      <protection locked="0"/>
    </xf>
    <xf numFmtId="0" fontId="24" fillId="0" borderId="46" xfId="44" applyFont="1" applyBorder="1" applyAlignment="1" applyProtection="1">
      <alignment horizontal="center" vertical="center" wrapText="1"/>
      <protection/>
    </xf>
    <xf numFmtId="0" fontId="27" fillId="0" borderId="14" xfId="44" applyFont="1" applyBorder="1" applyAlignment="1" applyProtection="1">
      <alignment horizontal="center" vertical="top" wrapText="1"/>
      <protection/>
    </xf>
    <xf numFmtId="3" fontId="32" fillId="0" borderId="14" xfId="44" applyNumberFormat="1" applyFont="1" applyBorder="1" applyAlignment="1" applyProtection="1">
      <alignment vertical="center"/>
      <protection locked="0"/>
    </xf>
    <xf numFmtId="0" fontId="32" fillId="0" borderId="14" xfId="44" applyFont="1" applyBorder="1" applyAlignment="1" applyProtection="1">
      <alignment vertical="center"/>
      <protection locked="0"/>
    </xf>
    <xf numFmtId="0" fontId="24" fillId="0" borderId="21" xfId="44" applyFont="1" applyBorder="1" applyAlignment="1" applyProtection="1">
      <alignment horizontal="left" vertical="center" wrapText="1"/>
      <protection/>
    </xf>
    <xf numFmtId="164" fontId="32" fillId="0" borderId="14" xfId="44" applyNumberFormat="1" applyFont="1" applyBorder="1" applyAlignment="1" applyProtection="1">
      <alignment vertical="center"/>
      <protection locked="0"/>
    </xf>
    <xf numFmtId="0" fontId="24" fillId="0" borderId="22" xfId="44" applyFont="1" applyBorder="1" applyAlignment="1" applyProtection="1">
      <alignment vertical="center" wrapText="1"/>
      <protection/>
    </xf>
    <xf numFmtId="0" fontId="24" fillId="0" borderId="47" xfId="44" applyFont="1" applyBorder="1" applyAlignment="1" applyProtection="1">
      <alignment horizontal="center" vertical="center" wrapText="1"/>
      <protection/>
    </xf>
    <xf numFmtId="0" fontId="24" fillId="0" borderId="23" xfId="44" applyFont="1" applyBorder="1" applyAlignment="1" applyProtection="1">
      <alignment horizontal="center" vertical="center" wrapText="1"/>
      <protection/>
    </xf>
    <xf numFmtId="164" fontId="32" fillId="0" borderId="24" xfId="44" applyNumberFormat="1" applyFont="1" applyBorder="1" applyAlignment="1" applyProtection="1">
      <alignment vertical="center"/>
      <protection locked="0"/>
    </xf>
    <xf numFmtId="164" fontId="32" fillId="0" borderId="12" xfId="44" applyNumberFormat="1" applyFont="1" applyBorder="1" applyAlignment="1" applyProtection="1">
      <alignment vertical="center"/>
      <protection locked="0"/>
    </xf>
    <xf numFmtId="3" fontId="23" fillId="0" borderId="10" xfId="44" applyNumberFormat="1" applyFont="1" applyFill="1" applyBorder="1" applyAlignment="1" applyProtection="1">
      <alignment horizontal="right" vertical="center" wrapText="1"/>
      <protection/>
    </xf>
    <xf numFmtId="3" fontId="23" fillId="0" borderId="14" xfId="44" applyNumberFormat="1" applyFont="1" applyFill="1" applyBorder="1" applyAlignment="1" applyProtection="1">
      <alignment horizontal="right" vertical="center" wrapText="1"/>
      <protection/>
    </xf>
    <xf numFmtId="0" fontId="35" fillId="0" borderId="0" xfId="44" applyFont="1" applyBorder="1" applyAlignment="1" applyProtection="1">
      <alignment/>
      <protection locked="0"/>
    </xf>
    <xf numFmtId="0" fontId="24" fillId="0" borderId="0" xfId="44" applyFont="1" applyBorder="1" applyAlignment="1" applyProtection="1">
      <alignment horizontal="center" vertical="center" wrapText="1"/>
      <protection/>
    </xf>
    <xf numFmtId="0" fontId="24" fillId="0" borderId="0" xfId="44" applyFont="1" applyBorder="1" applyAlignment="1" applyProtection="1">
      <alignment horizontal="left" vertical="center" wrapText="1"/>
      <protection/>
    </xf>
    <xf numFmtId="164" fontId="32" fillId="0" borderId="0" xfId="44" applyNumberFormat="1" applyFont="1" applyFill="1" applyBorder="1" applyAlignment="1" applyProtection="1">
      <alignment horizontal="right" vertical="center" wrapText="1"/>
      <protection locked="0"/>
    </xf>
    <xf numFmtId="164" fontId="39" fillId="0" borderId="0" xfId="44" applyNumberFormat="1" applyFont="1" applyFill="1" applyBorder="1" applyAlignment="1" applyProtection="1">
      <alignment horizontal="right" vertical="center" wrapText="1"/>
      <protection locked="0"/>
    </xf>
    <xf numFmtId="164" fontId="32" fillId="0" borderId="0" xfId="44" applyNumberFormat="1" applyFont="1" applyFill="1" applyBorder="1" applyAlignment="1" applyProtection="1">
      <alignment horizontal="right" vertical="center" wrapText="1"/>
      <protection/>
    </xf>
    <xf numFmtId="164" fontId="23" fillId="0" borderId="48" xfId="52" applyNumberFormat="1" applyFont="1" applyFill="1" applyBorder="1" applyAlignment="1" applyProtection="1" quotePrefix="1">
      <alignment horizontal="right" vertical="center" wrapText="1"/>
      <protection/>
    </xf>
    <xf numFmtId="164" fontId="23" fillId="0" borderId="48" xfId="52" applyNumberFormat="1" applyFont="1" applyFill="1" applyBorder="1" applyAlignment="1" applyProtection="1">
      <alignment horizontal="right" vertical="center"/>
      <protection/>
    </xf>
    <xf numFmtId="164" fontId="23" fillId="0" borderId="48" xfId="52" applyNumberFormat="1" applyFont="1" applyFill="1" applyBorder="1" applyAlignment="1" applyProtection="1">
      <alignment horizontal="right" vertical="center" wrapText="1"/>
      <protection/>
    </xf>
    <xf numFmtId="164" fontId="32" fillId="0" borderId="48" xfId="52" applyNumberFormat="1" applyFont="1" applyFill="1" applyBorder="1" applyAlignment="1" applyProtection="1">
      <alignment horizontal="right" vertical="center"/>
      <protection locked="0"/>
    </xf>
    <xf numFmtId="164" fontId="32" fillId="0" borderId="48" xfId="52" applyNumberFormat="1" applyFont="1" applyFill="1" applyBorder="1" applyAlignment="1" applyProtection="1">
      <alignment horizontal="right" vertical="center" wrapText="1"/>
      <protection locked="0"/>
    </xf>
    <xf numFmtId="164" fontId="32" fillId="0" borderId="49" xfId="52" applyNumberFormat="1" applyFont="1" applyFill="1" applyBorder="1" applyAlignment="1" applyProtection="1">
      <alignment horizontal="right" vertical="center"/>
      <protection locked="0"/>
    </xf>
    <xf numFmtId="164" fontId="23" fillId="0" borderId="48" xfId="52" applyNumberFormat="1" applyFont="1" applyFill="1" applyBorder="1" applyAlignment="1" applyProtection="1">
      <alignment vertical="center" wrapText="1"/>
      <protection/>
    </xf>
    <xf numFmtId="164" fontId="32" fillId="0" borderId="48" xfId="52" applyNumberFormat="1" applyFont="1" applyFill="1" applyBorder="1" applyAlignment="1" applyProtection="1">
      <alignment vertical="center"/>
      <protection locked="0"/>
    </xf>
    <xf numFmtId="164" fontId="23" fillId="0" borderId="49" xfId="52" applyNumberFormat="1" applyFont="1" applyFill="1" applyBorder="1" applyAlignment="1" applyProtection="1">
      <alignment vertical="center" wrapText="1"/>
      <protection/>
    </xf>
    <xf numFmtId="164" fontId="23" fillId="0" borderId="15" xfId="52" applyNumberFormat="1" applyFont="1" applyFill="1" applyBorder="1" applyAlignment="1" applyProtection="1">
      <alignment vertical="center"/>
      <protection locked="0"/>
    </xf>
    <xf numFmtId="164" fontId="23" fillId="0" borderId="16" xfId="52" applyNumberFormat="1" applyFont="1" applyFill="1" applyBorder="1" applyAlignment="1" applyProtection="1">
      <alignment vertical="center"/>
      <protection locked="0"/>
    </xf>
    <xf numFmtId="0" fontId="24" fillId="0" borderId="50" xfId="52" applyFont="1" applyFill="1" applyBorder="1" applyAlignment="1" applyProtection="1">
      <alignment vertical="center" wrapText="1"/>
      <protection/>
    </xf>
    <xf numFmtId="0" fontId="24" fillId="0" borderId="11" xfId="52" applyFont="1" applyFill="1" applyBorder="1" applyAlignment="1" applyProtection="1">
      <alignment vertical="center" wrapText="1"/>
      <protection/>
    </xf>
    <xf numFmtId="0" fontId="24" fillId="0" borderId="51" xfId="52" applyFont="1" applyFill="1" applyBorder="1" applyAlignment="1" applyProtection="1">
      <alignment vertical="center" wrapText="1"/>
      <protection/>
    </xf>
    <xf numFmtId="0" fontId="24" fillId="0" borderId="52" xfId="52" applyFont="1" applyFill="1" applyBorder="1" applyAlignment="1" applyProtection="1">
      <alignment vertical="center" wrapText="1"/>
      <protection/>
    </xf>
    <xf numFmtId="0" fontId="22" fillId="0" borderId="51" xfId="52" applyFont="1" applyFill="1" applyBorder="1" applyAlignment="1" applyProtection="1">
      <alignment vertical="center" wrapText="1"/>
      <protection/>
    </xf>
    <xf numFmtId="0" fontId="22" fillId="0" borderId="52" xfId="52" applyFont="1" applyFill="1" applyBorder="1" applyAlignment="1" applyProtection="1">
      <alignment vertical="center" wrapText="1"/>
      <protection/>
    </xf>
    <xf numFmtId="0" fontId="22" fillId="0" borderId="11" xfId="52" applyFont="1" applyFill="1" applyBorder="1" applyAlignment="1" applyProtection="1">
      <alignment vertical="center" wrapText="1"/>
      <protection/>
    </xf>
    <xf numFmtId="0" fontId="24" fillId="0" borderId="53" xfId="52" applyFont="1" applyFill="1" applyBorder="1" applyAlignment="1" applyProtection="1">
      <alignment horizontal="left" vertical="center" wrapText="1"/>
      <protection/>
    </xf>
    <xf numFmtId="0" fontId="24" fillId="0" borderId="54" xfId="52" applyFont="1" applyFill="1" applyBorder="1" applyAlignment="1" applyProtection="1">
      <alignment horizontal="left" vertical="center" wrapText="1"/>
      <protection/>
    </xf>
    <xf numFmtId="0" fontId="24" fillId="0" borderId="55" xfId="52" applyFont="1" applyFill="1" applyBorder="1" applyAlignment="1" applyProtection="1">
      <alignment horizontal="left" vertical="center" wrapText="1"/>
      <protection/>
    </xf>
    <xf numFmtId="0" fontId="28" fillId="0" borderId="51" xfId="52" applyFont="1" applyFill="1" applyBorder="1" applyAlignment="1" applyProtection="1">
      <alignment vertical="center" wrapText="1"/>
      <protection/>
    </xf>
    <xf numFmtId="0" fontId="28" fillId="0" borderId="52" xfId="52" applyFont="1" applyFill="1" applyBorder="1" applyAlignment="1" applyProtection="1">
      <alignment vertical="center" wrapText="1"/>
      <protection/>
    </xf>
    <xf numFmtId="0" fontId="28" fillId="0" borderId="11" xfId="52" applyFont="1" applyFill="1" applyBorder="1" applyAlignment="1" applyProtection="1">
      <alignment vertical="center" wrapText="1"/>
      <protection/>
    </xf>
    <xf numFmtId="0" fontId="22" fillId="0" borderId="56" xfId="52" applyFont="1" applyFill="1" applyBorder="1" applyAlignment="1" applyProtection="1">
      <alignment vertical="center" wrapText="1"/>
      <protection/>
    </xf>
    <xf numFmtId="0" fontId="22" fillId="0" borderId="57" xfId="52" applyFont="1" applyFill="1" applyBorder="1" applyAlignment="1" applyProtection="1">
      <alignment vertical="center" wrapText="1"/>
      <protection/>
    </xf>
    <xf numFmtId="0" fontId="22" fillId="0" borderId="58" xfId="52" applyFont="1" applyFill="1" applyBorder="1" applyAlignment="1" applyProtection="1">
      <alignment vertical="center" wrapText="1"/>
      <protection/>
    </xf>
    <xf numFmtId="0" fontId="25" fillId="0" borderId="51" xfId="52" applyFont="1" applyFill="1" applyBorder="1" applyAlignment="1" applyProtection="1">
      <alignment horizontal="left" vertical="center" wrapText="1" indent="2"/>
      <protection/>
    </xf>
    <xf numFmtId="0" fontId="25" fillId="0" borderId="52" xfId="52" applyFont="1" applyFill="1" applyBorder="1" applyAlignment="1" applyProtection="1">
      <alignment horizontal="left" vertical="center" wrapText="1" indent="2"/>
      <protection/>
    </xf>
    <xf numFmtId="0" fontId="25" fillId="0" borderId="11" xfId="52" applyFont="1" applyFill="1" applyBorder="1" applyAlignment="1" applyProtection="1">
      <alignment horizontal="left" vertical="center" wrapText="1" indent="2"/>
      <protection/>
    </xf>
    <xf numFmtId="0" fontId="24" fillId="0" borderId="59" xfId="44" applyFont="1" applyFill="1" applyBorder="1" applyAlignment="1" applyProtection="1">
      <alignment horizontal="left" vertical="center" wrapText="1"/>
      <protection/>
    </xf>
    <xf numFmtId="0" fontId="24" fillId="0" borderId="13" xfId="44" applyFont="1" applyFill="1" applyBorder="1" applyAlignment="1" applyProtection="1">
      <alignment horizontal="left" vertical="center" wrapText="1"/>
      <protection/>
    </xf>
    <xf numFmtId="0" fontId="27" fillId="0" borderId="51" xfId="52" applyFont="1" applyFill="1" applyBorder="1" applyAlignment="1" applyProtection="1">
      <alignment horizontal="center" vertical="center" wrapText="1"/>
      <protection/>
    </xf>
    <xf numFmtId="0" fontId="27" fillId="0" borderId="52" xfId="52" applyFont="1" applyFill="1" applyBorder="1" applyAlignment="1" applyProtection="1">
      <alignment horizontal="center" vertical="center" wrapText="1"/>
      <protection/>
    </xf>
    <xf numFmtId="0" fontId="27" fillId="0" borderId="11" xfId="52" applyFont="1" applyFill="1" applyBorder="1" applyAlignment="1" applyProtection="1">
      <alignment horizontal="center" vertical="center" wrapText="1"/>
      <protection/>
    </xf>
    <xf numFmtId="0" fontId="24" fillId="0" borderId="50" xfId="52" applyFont="1" applyFill="1" applyBorder="1" applyAlignment="1" applyProtection="1">
      <alignment horizontal="left" vertical="center" wrapText="1" indent="2"/>
      <protection/>
    </xf>
    <xf numFmtId="0" fontId="24" fillId="0" borderId="11" xfId="52" applyFont="1" applyFill="1" applyBorder="1" applyAlignment="1" applyProtection="1">
      <alignment horizontal="left" vertical="center" wrapText="1" indent="2"/>
      <protection/>
    </xf>
    <xf numFmtId="0" fontId="24" fillId="0" borderId="51" xfId="52" applyFont="1" applyFill="1" applyBorder="1" applyAlignment="1" applyProtection="1">
      <alignment horizontal="left" vertical="center" wrapText="1" indent="2"/>
      <protection/>
    </xf>
    <xf numFmtId="0" fontId="24" fillId="0" borderId="52" xfId="52" applyFont="1" applyFill="1" applyBorder="1" applyAlignment="1" applyProtection="1">
      <alignment horizontal="left" vertical="center" wrapText="1" indent="2"/>
      <protection/>
    </xf>
    <xf numFmtId="0" fontId="24" fillId="0" borderId="51" xfId="53" applyFont="1" applyFill="1" applyBorder="1" applyAlignment="1" applyProtection="1">
      <alignment horizontal="left" vertical="center" wrapText="1" indent="2"/>
      <protection/>
    </xf>
    <xf numFmtId="0" fontId="24" fillId="0" borderId="52" xfId="53" applyFont="1" applyFill="1" applyBorder="1" applyAlignment="1" applyProtection="1">
      <alignment horizontal="left" vertical="center" wrapText="1" indent="2"/>
      <protection/>
    </xf>
    <xf numFmtId="0" fontId="24" fillId="0" borderId="11" xfId="53" applyFont="1" applyFill="1" applyBorder="1" applyAlignment="1" applyProtection="1">
      <alignment horizontal="left" vertical="center" wrapText="1" indent="2"/>
      <protection/>
    </xf>
    <xf numFmtId="0" fontId="24" fillId="0" borderId="56" xfId="52" applyFont="1" applyFill="1" applyBorder="1" applyAlignment="1" applyProtection="1">
      <alignment horizontal="left" vertical="center" wrapText="1" indent="3"/>
      <protection/>
    </xf>
    <xf numFmtId="0" fontId="24" fillId="0" borderId="57" xfId="52" applyFont="1" applyFill="1" applyBorder="1" applyAlignment="1" applyProtection="1">
      <alignment horizontal="left" vertical="center" wrapText="1" indent="3"/>
      <protection/>
    </xf>
    <xf numFmtId="0" fontId="24" fillId="0" borderId="58" xfId="52" applyFont="1" applyFill="1" applyBorder="1" applyAlignment="1" applyProtection="1">
      <alignment horizontal="left" vertical="center" wrapText="1" indent="3"/>
      <protection/>
    </xf>
    <xf numFmtId="0" fontId="25" fillId="0" borderId="0" xfId="52" applyFont="1" applyFill="1" applyBorder="1" applyAlignment="1">
      <alignment horizontal="left" wrapText="1"/>
      <protection/>
    </xf>
    <xf numFmtId="0" fontId="26" fillId="0" borderId="60" xfId="52" applyFont="1" applyFill="1" applyBorder="1" applyAlignment="1" applyProtection="1">
      <alignment horizontal="center" vertical="center" wrapText="1"/>
      <protection/>
    </xf>
    <xf numFmtId="0" fontId="26" fillId="0" borderId="61" xfId="52" applyFont="1" applyFill="1" applyBorder="1" applyAlignment="1" applyProtection="1">
      <alignment horizontal="center" vertical="center" wrapText="1"/>
      <protection/>
    </xf>
    <xf numFmtId="0" fontId="26" fillId="0" borderId="62" xfId="52" applyFont="1" applyFill="1" applyBorder="1" applyAlignment="1" applyProtection="1">
      <alignment horizontal="center" vertical="center" wrapText="1"/>
      <protection/>
    </xf>
    <xf numFmtId="0" fontId="29" fillId="0" borderId="50" xfId="52" applyFont="1" applyFill="1" applyBorder="1" applyAlignment="1" applyProtection="1">
      <alignment vertical="center" wrapText="1"/>
      <protection/>
    </xf>
    <xf numFmtId="0" fontId="29" fillId="0" borderId="63" xfId="52" applyFont="1" applyFill="1" applyBorder="1" applyAlignment="1" applyProtection="1">
      <alignment vertical="center" wrapText="1"/>
      <protection/>
    </xf>
    <xf numFmtId="0" fontId="24" fillId="0" borderId="51" xfId="52" applyFont="1" applyFill="1" applyBorder="1" applyAlignment="1" applyProtection="1">
      <alignment horizontal="left" vertical="center" wrapText="1" indent="3"/>
      <protection/>
    </xf>
    <xf numFmtId="0" fontId="24" fillId="0" borderId="52" xfId="52" applyFont="1" applyFill="1" applyBorder="1" applyAlignment="1" applyProtection="1">
      <alignment horizontal="left" vertical="center" wrapText="1" indent="3"/>
      <protection/>
    </xf>
    <xf numFmtId="0" fontId="24" fillId="0" borderId="11" xfId="52" applyFont="1" applyFill="1" applyBorder="1" applyAlignment="1" applyProtection="1">
      <alignment horizontal="left" vertical="center" wrapText="1" indent="3"/>
      <protection/>
    </xf>
    <xf numFmtId="0" fontId="24" fillId="0" borderId="64" xfId="52" applyFont="1" applyFill="1" applyBorder="1" applyAlignment="1" applyProtection="1">
      <alignment horizontal="left" vertical="center" wrapText="1" indent="3"/>
      <protection/>
    </xf>
    <xf numFmtId="0" fontId="24" fillId="0" borderId="50" xfId="52" applyFont="1" applyFill="1" applyBorder="1" applyAlignment="1" applyProtection="1">
      <alignment horizontal="left" vertical="center" wrapText="1"/>
      <protection/>
    </xf>
    <xf numFmtId="0" fontId="24" fillId="0" borderId="11" xfId="52" applyFont="1" applyFill="1" applyBorder="1" applyAlignment="1" applyProtection="1">
      <alignment horizontal="left" vertical="center" wrapText="1"/>
      <protection/>
    </xf>
    <xf numFmtId="0" fontId="26" fillId="0" borderId="60" xfId="52" applyFont="1" applyBorder="1" applyAlignment="1" applyProtection="1">
      <alignment horizontal="center" vertical="center" wrapText="1"/>
      <protection/>
    </xf>
    <xf numFmtId="0" fontId="26" fillId="0" borderId="61" xfId="52" applyFont="1" applyBorder="1" applyAlignment="1" applyProtection="1">
      <alignment horizontal="center" vertical="center" wrapText="1"/>
      <protection/>
    </xf>
    <xf numFmtId="0" fontId="27" fillId="0" borderId="51" xfId="52" applyFont="1" applyBorder="1" applyAlignment="1" applyProtection="1">
      <alignment horizontal="center" wrapText="1"/>
      <protection/>
    </xf>
    <xf numFmtId="0" fontId="27" fillId="0" borderId="52" xfId="52" applyFont="1" applyBorder="1" applyAlignment="1" applyProtection="1">
      <alignment horizontal="center" wrapText="1"/>
      <protection/>
    </xf>
    <xf numFmtId="0" fontId="27" fillId="0" borderId="11" xfId="52" applyFont="1" applyBorder="1" applyAlignment="1" applyProtection="1">
      <alignment horizontal="center" wrapText="1"/>
      <protection/>
    </xf>
    <xf numFmtId="0" fontId="22" fillId="0" borderId="51" xfId="52" applyFont="1" applyFill="1" applyBorder="1" applyAlignment="1" applyProtection="1">
      <alignment horizontal="left" vertical="center" wrapText="1"/>
      <protection/>
    </xf>
    <xf numFmtId="0" fontId="22" fillId="0" borderId="52" xfId="52" applyFont="1" applyFill="1" applyBorder="1" applyAlignment="1" applyProtection="1">
      <alignment horizontal="left" vertical="center" wrapText="1"/>
      <protection/>
    </xf>
    <xf numFmtId="0" fontId="22" fillId="0" borderId="11" xfId="52" applyFont="1" applyFill="1" applyBorder="1" applyAlignment="1" applyProtection="1">
      <alignment horizontal="left" vertical="center" wrapText="1"/>
      <protection/>
    </xf>
    <xf numFmtId="0" fontId="24" fillId="0" borderId="20" xfId="44" applyFont="1" applyFill="1" applyBorder="1" applyAlignment="1" applyProtection="1">
      <alignment horizontal="left" vertical="center" wrapText="1" indent="2"/>
      <protection/>
    </xf>
    <xf numFmtId="0" fontId="24" fillId="0" borderId="17" xfId="44" applyFont="1" applyFill="1" applyBorder="1" applyAlignment="1" applyProtection="1">
      <alignment horizontal="left" vertical="center" wrapText="1" indent="2"/>
      <protection/>
    </xf>
    <xf numFmtId="0" fontId="24" fillId="0" borderId="65" xfId="44" applyFont="1" applyFill="1" applyBorder="1" applyAlignment="1" applyProtection="1">
      <alignment horizontal="left" vertical="center" wrapText="1" indent="2"/>
      <protection/>
    </xf>
    <xf numFmtId="0" fontId="24" fillId="0" borderId="66" xfId="44" applyFont="1" applyFill="1" applyBorder="1" applyAlignment="1" applyProtection="1">
      <alignment horizontal="left" vertical="center" wrapText="1" indent="2"/>
      <protection/>
    </xf>
    <xf numFmtId="0" fontId="18" fillId="0" borderId="0" xfId="52" applyFont="1" applyAlignment="1" applyProtection="1">
      <alignment horizontal="left" wrapText="1"/>
      <protection locked="0"/>
    </xf>
    <xf numFmtId="0" fontId="0" fillId="0" borderId="0" xfId="52" applyAlignment="1" applyProtection="1">
      <alignment horizontal="left" vertical="center" wrapText="1"/>
      <protection locked="0"/>
    </xf>
    <xf numFmtId="0" fontId="25" fillId="0" borderId="0" xfId="52" applyFont="1" applyAlignment="1" applyProtection="1">
      <alignment horizontal="left" vertical="center"/>
      <protection/>
    </xf>
    <xf numFmtId="0" fontId="20" fillId="0" borderId="0" xfId="52" applyFont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/>
    </xf>
    <xf numFmtId="0" fontId="0" fillId="0" borderId="0" xfId="52" applyAlignment="1" applyProtection="1">
      <alignment horizontal="center" vertical="top" wrapText="1"/>
      <protection/>
    </xf>
    <xf numFmtId="0" fontId="0" fillId="0" borderId="11" xfId="52" applyFill="1" applyBorder="1" applyAlignment="1" applyProtection="1">
      <alignment vertical="center" wrapText="1"/>
      <protection/>
    </xf>
    <xf numFmtId="0" fontId="24" fillId="0" borderId="30" xfId="44" applyFont="1" applyFill="1" applyBorder="1" applyAlignment="1" applyProtection="1">
      <alignment horizontal="left" vertical="center" wrapText="1"/>
      <protection/>
    </xf>
    <xf numFmtId="0" fontId="24" fillId="0" borderId="18" xfId="44" applyFont="1" applyFill="1" applyBorder="1" applyAlignment="1" applyProtection="1">
      <alignment horizontal="left" vertical="center" wrapText="1"/>
      <protection/>
    </xf>
    <xf numFmtId="0" fontId="24" fillId="0" borderId="67" xfId="44" applyFont="1" applyFill="1" applyBorder="1" applyAlignment="1" applyProtection="1">
      <alignment horizontal="left" vertical="center" wrapText="1"/>
      <protection/>
    </xf>
    <xf numFmtId="0" fontId="24" fillId="0" borderId="17" xfId="44" applyFont="1" applyFill="1" applyBorder="1" applyAlignment="1" applyProtection="1">
      <alignment vertical="center" wrapText="1"/>
      <protection/>
    </xf>
    <xf numFmtId="0" fontId="24" fillId="0" borderId="59" xfId="44" applyFont="1" applyFill="1" applyBorder="1" applyAlignment="1" applyProtection="1">
      <alignment vertical="center" wrapText="1"/>
      <protection/>
    </xf>
    <xf numFmtId="0" fontId="24" fillId="0" borderId="13" xfId="44" applyFont="1" applyFill="1" applyBorder="1" applyAlignment="1" applyProtection="1">
      <alignment vertical="center" wrapText="1"/>
      <protection/>
    </xf>
    <xf numFmtId="0" fontId="24" fillId="0" borderId="68" xfId="44" applyFont="1" applyFill="1" applyBorder="1" applyAlignment="1" applyProtection="1">
      <alignment horizontal="left" vertical="center" wrapText="1"/>
      <protection/>
    </xf>
    <xf numFmtId="0" fontId="24" fillId="0" borderId="69" xfId="44" applyFont="1" applyFill="1" applyBorder="1" applyAlignment="1" applyProtection="1">
      <alignment horizontal="left" vertical="center" wrapText="1"/>
      <protection/>
    </xf>
    <xf numFmtId="0" fontId="24" fillId="0" borderId="70" xfId="44" applyFont="1" applyFill="1" applyBorder="1" applyAlignment="1" applyProtection="1">
      <alignment horizontal="left" vertical="center" wrapText="1"/>
      <protection/>
    </xf>
    <xf numFmtId="0" fontId="24" fillId="0" borderId="71" xfId="44" applyFont="1" applyFill="1" applyBorder="1" applyAlignment="1" applyProtection="1">
      <alignment horizontal="left" vertical="center" wrapText="1"/>
      <protection/>
    </xf>
    <xf numFmtId="0" fontId="24" fillId="0" borderId="72" xfId="44" applyFont="1" applyFill="1" applyBorder="1" applyAlignment="1" applyProtection="1">
      <alignment horizontal="left" vertical="center" wrapText="1"/>
      <protection/>
    </xf>
    <xf numFmtId="0" fontId="25" fillId="0" borderId="59" xfId="44" applyFont="1" applyFill="1" applyBorder="1" applyAlignment="1" applyProtection="1">
      <alignment vertical="center" wrapText="1"/>
      <protection/>
    </xf>
    <xf numFmtId="0" fontId="25" fillId="0" borderId="13" xfId="44" applyFont="1" applyFill="1" applyBorder="1" applyAlignment="1" applyProtection="1">
      <alignment vertical="center" wrapText="1"/>
      <protection/>
    </xf>
    <xf numFmtId="0" fontId="25" fillId="0" borderId="0" xfId="52" applyFont="1" applyBorder="1" applyAlignment="1">
      <alignment horizontal="left" wrapText="1"/>
      <protection/>
    </xf>
    <xf numFmtId="0" fontId="24" fillId="0" borderId="17" xfId="44" applyFont="1" applyFill="1" applyBorder="1" applyAlignment="1" applyProtection="1">
      <alignment horizontal="left" vertical="center" wrapText="1"/>
      <protection/>
    </xf>
    <xf numFmtId="0" fontId="24" fillId="0" borderId="73" xfId="44" applyFont="1" applyFill="1" applyBorder="1" applyAlignment="1" applyProtection="1">
      <alignment horizontal="left" vertical="center" wrapText="1"/>
      <protection/>
    </xf>
    <xf numFmtId="0" fontId="25" fillId="0" borderId="74" xfId="44" applyFont="1" applyBorder="1" applyAlignment="1" applyProtection="1">
      <alignment horizontal="center" vertical="center" wrapText="1"/>
      <protection/>
    </xf>
    <xf numFmtId="0" fontId="25" fillId="0" borderId="75" xfId="44" applyFont="1" applyBorder="1" applyAlignment="1" applyProtection="1">
      <alignment horizontal="center" vertical="center" wrapText="1"/>
      <protection/>
    </xf>
    <xf numFmtId="0" fontId="27" fillId="0" borderId="21" xfId="44" applyFont="1" applyBorder="1" applyAlignment="1" applyProtection="1">
      <alignment horizontal="center" vertical="center" wrapText="1"/>
      <protection/>
    </xf>
    <xf numFmtId="0" fontId="27" fillId="0" borderId="76" xfId="44" applyFont="1" applyBorder="1" applyAlignment="1" applyProtection="1">
      <alignment horizontal="center" vertical="center" wrapText="1"/>
      <protection/>
    </xf>
    <xf numFmtId="0" fontId="24" fillId="0" borderId="72" xfId="44" applyFont="1" applyFill="1" applyBorder="1" applyAlignment="1" applyProtection="1">
      <alignment vertical="center" wrapText="1"/>
      <protection/>
    </xf>
    <xf numFmtId="0" fontId="24" fillId="0" borderId="67" xfId="44" applyFont="1" applyFill="1" applyBorder="1" applyAlignment="1" applyProtection="1">
      <alignment vertical="center" wrapText="1"/>
      <protection/>
    </xf>
    <xf numFmtId="0" fontId="24" fillId="0" borderId="10" xfId="52" applyFont="1" applyFill="1" applyBorder="1" applyAlignment="1" applyProtection="1">
      <alignment vertical="center" wrapText="1"/>
      <protection/>
    </xf>
    <xf numFmtId="0" fontId="25" fillId="0" borderId="12" xfId="52" applyFont="1" applyFill="1" applyBorder="1" applyAlignment="1" applyProtection="1">
      <alignment vertical="center" wrapText="1"/>
      <protection/>
    </xf>
    <xf numFmtId="0" fontId="37" fillId="0" borderId="77" xfId="52" applyFont="1" applyFill="1" applyBorder="1" applyAlignment="1" applyProtection="1">
      <alignment horizontal="center" vertical="center" textRotation="90" wrapText="1"/>
      <protection/>
    </xf>
    <xf numFmtId="0" fontId="37" fillId="0" borderId="78" xfId="52" applyFont="1" applyFill="1" applyBorder="1" applyAlignment="1" applyProtection="1">
      <alignment horizontal="center" vertical="center" textRotation="90" wrapText="1"/>
      <protection/>
    </xf>
    <xf numFmtId="0" fontId="37" fillId="0" borderId="79" xfId="52" applyFont="1" applyFill="1" applyBorder="1" applyAlignment="1" applyProtection="1">
      <alignment horizontal="center" vertical="center" textRotation="90" wrapText="1"/>
      <protection/>
    </xf>
    <xf numFmtId="0" fontId="37" fillId="0" borderId="80" xfId="52" applyFont="1" applyFill="1" applyBorder="1" applyAlignment="1" applyProtection="1">
      <alignment horizontal="center" vertical="center" textRotation="90" wrapText="1"/>
      <protection/>
    </xf>
    <xf numFmtId="0" fontId="25" fillId="0" borderId="26" xfId="52" applyFont="1" applyFill="1" applyBorder="1" applyAlignment="1" applyProtection="1">
      <alignment vertical="center" wrapText="1"/>
      <protection/>
    </xf>
    <xf numFmtId="0" fontId="0" fillId="0" borderId="0" xfId="52" applyFont="1" applyAlignment="1" applyProtection="1">
      <alignment horizontal="left" vertical="center" wrapText="1"/>
      <protection locked="0"/>
    </xf>
    <xf numFmtId="0" fontId="25" fillId="0" borderId="0" xfId="44" applyFont="1" applyBorder="1" applyAlignment="1" applyProtection="1">
      <alignment horizontal="center" vertical="center"/>
      <protection/>
    </xf>
    <xf numFmtId="0" fontId="36" fillId="0" borderId="81" xfId="52" applyFont="1" applyFill="1" applyBorder="1" applyAlignment="1" applyProtection="1">
      <alignment horizontal="center" vertical="center" textRotation="90" wrapText="1"/>
      <protection locked="0"/>
    </xf>
    <xf numFmtId="0" fontId="36" fillId="0" borderId="78" xfId="52" applyFont="1" applyFill="1" applyBorder="1" applyAlignment="1" applyProtection="1">
      <alignment horizontal="center" vertical="center" textRotation="90" wrapText="1"/>
      <protection locked="0"/>
    </xf>
    <xf numFmtId="0" fontId="36" fillId="0" borderId="80" xfId="52" applyFont="1" applyFill="1" applyBorder="1" applyAlignment="1" applyProtection="1">
      <alignment horizontal="center" vertical="center" textRotation="90" wrapText="1"/>
      <protection locked="0"/>
    </xf>
    <xf numFmtId="0" fontId="25" fillId="0" borderId="15" xfId="52" applyFont="1" applyFill="1" applyBorder="1" applyAlignment="1" applyProtection="1">
      <alignment vertical="center" wrapText="1"/>
      <protection/>
    </xf>
    <xf numFmtId="0" fontId="37" fillId="0" borderId="81" xfId="52" applyFont="1" applyFill="1" applyBorder="1" applyAlignment="1" applyProtection="1">
      <alignment horizontal="center" vertical="center" textRotation="90" wrapText="1"/>
      <protection/>
    </xf>
    <xf numFmtId="0" fontId="24" fillId="0" borderId="10" xfId="52" applyFont="1" applyFill="1" applyBorder="1" applyAlignment="1" applyProtection="1">
      <alignment horizontal="left" vertical="center" wrapText="1"/>
      <protection/>
    </xf>
    <xf numFmtId="0" fontId="36" fillId="0" borderId="82" xfId="52" applyFont="1" applyFill="1" applyBorder="1" applyAlignment="1" applyProtection="1">
      <alignment horizontal="center" vertical="center" textRotation="90" wrapText="1"/>
      <protection/>
    </xf>
    <xf numFmtId="0" fontId="0" fillId="0" borderId="83" xfId="52" applyFont="1" applyBorder="1" applyProtection="1">
      <alignment/>
      <protection/>
    </xf>
    <xf numFmtId="0" fontId="0" fillId="0" borderId="84" xfId="52" applyFont="1" applyBorder="1" applyProtection="1">
      <alignment/>
      <protection/>
    </xf>
    <xf numFmtId="0" fontId="24" fillId="0" borderId="25" xfId="52" applyFont="1" applyFill="1" applyBorder="1" applyAlignment="1" applyProtection="1">
      <alignment horizontal="left" vertical="center" wrapText="1"/>
      <protection/>
    </xf>
    <xf numFmtId="0" fontId="24" fillId="0" borderId="26" xfId="52" applyFont="1" applyFill="1" applyBorder="1" applyAlignment="1" applyProtection="1">
      <alignment horizontal="left" vertical="center" wrapText="1"/>
      <protection/>
    </xf>
    <xf numFmtId="0" fontId="24" fillId="0" borderId="60" xfId="52" applyFont="1" applyBorder="1" applyAlignment="1" applyProtection="1">
      <alignment horizontal="center" vertical="center" wrapText="1"/>
      <protection/>
    </xf>
    <xf numFmtId="0" fontId="24" fillId="0" borderId="61" xfId="52" applyFont="1" applyBorder="1" applyAlignment="1" applyProtection="1">
      <alignment horizontal="center" vertical="center" wrapText="1"/>
      <protection/>
    </xf>
    <xf numFmtId="0" fontId="24" fillId="0" borderId="62" xfId="52" applyFont="1" applyBorder="1" applyAlignment="1" applyProtection="1">
      <alignment horizontal="center" vertical="center" wrapText="1"/>
      <protection/>
    </xf>
    <xf numFmtId="0" fontId="27" fillId="0" borderId="78" xfId="52" applyFont="1" applyBorder="1" applyAlignment="1" applyProtection="1">
      <alignment horizontal="center" vertical="center" wrapText="1"/>
      <protection/>
    </xf>
    <xf numFmtId="0" fontId="27" fillId="0" borderId="10" xfId="52" applyFont="1" applyBorder="1" applyAlignment="1" applyProtection="1">
      <alignment horizontal="center" vertical="center" wrapText="1"/>
      <protection/>
    </xf>
    <xf numFmtId="0" fontId="25" fillId="0" borderId="81" xfId="52" applyFont="1" applyFill="1" applyBorder="1" applyAlignment="1" applyProtection="1">
      <alignment horizontal="center" vertical="center" textRotation="90" wrapText="1"/>
      <protection/>
    </xf>
    <xf numFmtId="0" fontId="25" fillId="0" borderId="78" xfId="52" applyFont="1" applyFill="1" applyBorder="1" applyAlignment="1" applyProtection="1">
      <alignment horizontal="center" vertical="center" textRotation="90" wrapText="1"/>
      <protection/>
    </xf>
    <xf numFmtId="0" fontId="25" fillId="0" borderId="80" xfId="52" applyFont="1" applyFill="1" applyBorder="1" applyAlignment="1" applyProtection="1">
      <alignment horizontal="center" vertical="center" textRotation="90" wrapText="1"/>
      <protection/>
    </xf>
    <xf numFmtId="0" fontId="25" fillId="0" borderId="85" xfId="52" applyFont="1" applyFill="1" applyBorder="1" applyAlignment="1" applyProtection="1">
      <alignment vertical="center" wrapText="1"/>
      <protection/>
    </xf>
    <xf numFmtId="0" fontId="25" fillId="0" borderId="86" xfId="52" applyFont="1" applyFill="1" applyBorder="1" applyAlignment="1" applyProtection="1">
      <alignment vertical="center" wrapText="1"/>
      <protection/>
    </xf>
    <xf numFmtId="0" fontId="25" fillId="0" borderId="87" xfId="52" applyFont="1" applyFill="1" applyBorder="1" applyAlignment="1" applyProtection="1">
      <alignment vertical="center" wrapText="1"/>
      <protection/>
    </xf>
    <xf numFmtId="0" fontId="24" fillId="0" borderId="27" xfId="52" applyFont="1" applyFill="1" applyBorder="1" applyAlignment="1" applyProtection="1">
      <alignment horizontal="left" vertical="center" wrapText="1"/>
      <protection/>
    </xf>
    <xf numFmtId="164" fontId="20" fillId="0" borderId="45" xfId="44" applyNumberFormat="1" applyFont="1" applyFill="1" applyBorder="1" applyAlignment="1" applyProtection="1">
      <alignment horizontal="right" vertical="center" wrapText="1"/>
      <protection/>
    </xf>
    <xf numFmtId="0" fontId="24" fillId="0" borderId="88" xfId="44" applyFont="1" applyFill="1" applyBorder="1" applyAlignment="1" applyProtection="1">
      <alignment horizontal="left" vertical="center" wrapText="1"/>
      <protection/>
    </xf>
    <xf numFmtId="0" fontId="24" fillId="0" borderId="31" xfId="44" applyFont="1" applyFill="1" applyBorder="1" applyAlignment="1" applyProtection="1">
      <alignment horizontal="center" vertical="center" wrapText="1"/>
      <protection/>
    </xf>
    <xf numFmtId="0" fontId="24" fillId="0" borderId="89" xfId="44" applyFont="1" applyFill="1" applyBorder="1" applyAlignment="1" applyProtection="1">
      <alignment horizontal="center" vertical="center" wrapText="1"/>
      <protection/>
    </xf>
    <xf numFmtId="0" fontId="25" fillId="0" borderId="90" xfId="44" applyFont="1" applyBorder="1" applyAlignment="1" applyProtection="1">
      <alignment horizontal="left" vertical="center" wrapText="1" indent="2"/>
      <protection/>
    </xf>
    <xf numFmtId="0" fontId="24" fillId="0" borderId="91" xfId="44" applyFont="1" applyBorder="1" applyAlignment="1" applyProtection="1">
      <alignment horizontal="left" vertical="center" wrapText="1" indent="1"/>
      <protection/>
    </xf>
    <xf numFmtId="0" fontId="24" fillId="0" borderId="20" xfId="44" applyFont="1" applyBorder="1" applyAlignment="1" applyProtection="1">
      <alignment horizontal="center" vertical="center" wrapText="1"/>
      <protection/>
    </xf>
    <xf numFmtId="0" fontId="25" fillId="0" borderId="92" xfId="44" applyFont="1" applyBorder="1" applyAlignment="1" applyProtection="1">
      <alignment horizontal="center" vertical="center" wrapText="1"/>
      <protection/>
    </xf>
    <xf numFmtId="0" fontId="40" fillId="0" borderId="93" xfId="44" applyFont="1" applyBorder="1" applyAlignment="1" applyProtection="1">
      <alignment horizontal="center" vertical="center" wrapText="1"/>
      <protection/>
    </xf>
    <xf numFmtId="0" fontId="25" fillId="0" borderId="94" xfId="44" applyFont="1" applyFill="1" applyBorder="1" applyAlignment="1" applyProtection="1">
      <alignment horizontal="center" vertical="center" wrapText="1"/>
      <protection/>
    </xf>
    <xf numFmtId="0" fontId="25" fillId="0" borderId="35" xfId="44" applyFont="1" applyFill="1" applyBorder="1" applyAlignment="1" applyProtection="1">
      <alignment horizontal="center" vertical="center" wrapText="1"/>
      <protection/>
    </xf>
    <xf numFmtId="0" fontId="25" fillId="0" borderId="91" xfId="44" applyFont="1" applyBorder="1" applyAlignment="1" applyProtection="1">
      <alignment horizontal="left" vertical="center" wrapText="1" indent="2"/>
      <protection/>
    </xf>
    <xf numFmtId="0" fontId="24" fillId="0" borderId="40" xfId="44" applyFont="1" applyBorder="1" applyAlignment="1" applyProtection="1">
      <alignment horizontal="left" vertical="center" wrapText="1" indent="4"/>
      <protection/>
    </xf>
    <xf numFmtId="0" fontId="24" fillId="0" borderId="41" xfId="44" applyFont="1" applyBorder="1" applyAlignment="1" applyProtection="1">
      <alignment horizontal="left" vertical="center" wrapText="1" indent="4"/>
      <protection/>
    </xf>
    <xf numFmtId="0" fontId="22" fillId="25" borderId="95" xfId="44" applyFont="1" applyFill="1" applyBorder="1" applyAlignment="1" applyProtection="1">
      <alignment horizontal="center" vertical="center" wrapText="1"/>
      <protection/>
    </xf>
    <xf numFmtId="0" fontId="25" fillId="0" borderId="96" xfId="44" applyFont="1" applyBorder="1" applyAlignment="1" applyProtection="1">
      <alignment horizontal="left" vertical="center" wrapText="1" indent="1"/>
      <protection/>
    </xf>
    <xf numFmtId="164" fontId="20" fillId="0" borderId="42" xfId="44" applyNumberFormat="1" applyFont="1" applyFill="1" applyBorder="1" applyAlignment="1" applyProtection="1">
      <alignment horizontal="right" vertical="center"/>
      <protection/>
    </xf>
    <xf numFmtId="164" fontId="20" fillId="0" borderId="43" xfId="44" applyNumberFormat="1" applyFont="1" applyFill="1" applyBorder="1" applyAlignment="1" applyProtection="1">
      <alignment horizontal="right" vertical="center" wrapText="1"/>
      <protection/>
    </xf>
    <xf numFmtId="0" fontId="24" fillId="0" borderId="93" xfId="44" applyFont="1" applyBorder="1" applyAlignment="1" applyProtection="1">
      <alignment horizontal="center" vertical="center" wrapText="1"/>
      <protection/>
    </xf>
    <xf numFmtId="49" fontId="22" fillId="0" borderId="0" xfId="44" applyNumberFormat="1" applyFont="1" applyBorder="1" applyAlignment="1" applyProtection="1">
      <alignment horizontal="left" wrapText="1"/>
      <protection/>
    </xf>
    <xf numFmtId="0" fontId="24" fillId="0" borderId="68" xfId="44" applyFont="1" applyBorder="1" applyAlignment="1" applyProtection="1">
      <alignment horizontal="left" vertical="center" wrapText="1"/>
      <protection/>
    </xf>
    <xf numFmtId="0" fontId="24" fillId="0" borderId="69" xfId="44" applyFont="1" applyBorder="1" applyAlignment="1" applyProtection="1">
      <alignment horizontal="left" vertical="center" wrapText="1"/>
      <protection/>
    </xf>
    <xf numFmtId="0" fontId="24" fillId="0" borderId="59" xfId="44" applyFont="1" applyBorder="1" applyAlignment="1" applyProtection="1">
      <alignment horizontal="left" vertical="center" wrapText="1"/>
      <protection/>
    </xf>
    <xf numFmtId="0" fontId="24" fillId="0" borderId="13" xfId="44" applyFont="1" applyBorder="1" applyAlignment="1" applyProtection="1">
      <alignment horizontal="left" vertical="center" wrapText="1"/>
      <protection/>
    </xf>
    <xf numFmtId="0" fontId="24" fillId="0" borderId="91" xfId="44" applyFont="1" applyBorder="1" applyAlignment="1" applyProtection="1">
      <alignment horizontal="left" vertical="center" wrapText="1"/>
      <protection/>
    </xf>
    <xf numFmtId="0" fontId="1" fillId="0" borderId="0" xfId="44" applyFont="1" applyBorder="1" applyAlignment="1" applyProtection="1">
      <alignment horizontal="center" wrapText="1"/>
      <protection locked="0"/>
    </xf>
    <xf numFmtId="0" fontId="25" fillId="0" borderId="0" xfId="44" applyFont="1" applyBorder="1" applyAlignment="1" applyProtection="1">
      <alignment horizontal="left" wrapText="1"/>
      <protection/>
    </xf>
    <xf numFmtId="0" fontId="25" fillId="0" borderId="97" xfId="44" applyFont="1" applyBorder="1" applyAlignment="1" applyProtection="1">
      <alignment horizontal="center" vertical="center" wrapText="1"/>
      <protection/>
    </xf>
    <xf numFmtId="0" fontId="25" fillId="0" borderId="98" xfId="44" applyFont="1" applyBorder="1" applyAlignment="1" applyProtection="1">
      <alignment horizontal="center" vertical="center" wrapText="1"/>
      <protection/>
    </xf>
    <xf numFmtId="0" fontId="27" fillId="0" borderId="59" xfId="44" applyFont="1" applyBorder="1" applyAlignment="1" applyProtection="1">
      <alignment horizontal="center" vertical="top" wrapText="1"/>
      <protection/>
    </xf>
    <xf numFmtId="0" fontId="27" fillId="0" borderId="91" xfId="44" applyFont="1" applyBorder="1" applyAlignment="1" applyProtection="1">
      <alignment horizontal="center" vertical="top" wrapText="1"/>
      <protection/>
    </xf>
    <xf numFmtId="0" fontId="24" fillId="0" borderId="17" xfId="44" applyFont="1" applyBorder="1" applyAlignment="1" applyProtection="1">
      <alignment horizontal="left" vertical="center" wrapText="1"/>
      <protection/>
    </xf>
    <xf numFmtId="0" fontId="24" fillId="0" borderId="73" xfId="44" applyFont="1" applyBorder="1" applyAlignment="1" applyProtection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7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57421875" style="0" customWidth="1"/>
    <col min="2" max="2" width="32.00390625" style="0" customWidth="1"/>
    <col min="3" max="3" width="44.140625" style="0" customWidth="1"/>
    <col min="4" max="4" width="7.421875" style="0" customWidth="1"/>
    <col min="5" max="5" width="15.7109375" style="0" customWidth="1"/>
    <col min="6" max="6" width="16.8515625" style="0" customWidth="1"/>
  </cols>
  <sheetData>
    <row r="1" ht="0.75" customHeight="1"/>
    <row r="2" ht="12.75" hidden="1"/>
    <row r="3" ht="12.75" hidden="1"/>
    <row r="4" spans="1:6" ht="12.75">
      <c r="A4" s="255" t="s">
        <v>39</v>
      </c>
      <c r="B4" s="255"/>
      <c r="C4" s="255"/>
      <c r="D4" s="1"/>
      <c r="E4" s="2"/>
      <c r="F4" s="3"/>
    </row>
    <row r="5" spans="1:6" ht="12.75">
      <c r="A5" s="256" t="s">
        <v>40</v>
      </c>
      <c r="B5" s="256"/>
      <c r="C5" s="256"/>
      <c r="D5" s="1"/>
      <c r="E5" s="3"/>
      <c r="F5" s="3"/>
    </row>
    <row r="6" spans="1:6" ht="18">
      <c r="A6" s="258" t="s">
        <v>109</v>
      </c>
      <c r="B6" s="258"/>
      <c r="C6" s="258"/>
      <c r="D6" s="258"/>
      <c r="E6" s="258"/>
      <c r="F6" s="258"/>
    </row>
    <row r="7" spans="1:6" ht="12.75">
      <c r="A7" s="260" t="s">
        <v>92</v>
      </c>
      <c r="B7" s="260"/>
      <c r="C7" s="260"/>
      <c r="D7" s="260"/>
      <c r="E7" s="260"/>
      <c r="F7" s="260"/>
    </row>
    <row r="8" spans="1:6" ht="20.25">
      <c r="A8" s="259" t="s">
        <v>158</v>
      </c>
      <c r="B8" s="259"/>
      <c r="C8" s="259"/>
      <c r="D8" s="259"/>
      <c r="E8" s="259"/>
      <c r="F8" s="259"/>
    </row>
    <row r="9" spans="1:6" ht="18.75">
      <c r="A9" s="4"/>
      <c r="B9" s="4"/>
      <c r="C9" s="4"/>
      <c r="D9" s="4"/>
      <c r="E9" s="5"/>
      <c r="F9" s="6"/>
    </row>
    <row r="10" spans="1:6" ht="15.75">
      <c r="A10" s="257" t="s">
        <v>124</v>
      </c>
      <c r="B10" s="257"/>
      <c r="C10" s="257"/>
      <c r="D10" s="257"/>
      <c r="E10" s="8"/>
      <c r="F10" s="3"/>
    </row>
    <row r="11" spans="1:6" ht="16.5" thickBot="1">
      <c r="A11" s="7" t="s">
        <v>41</v>
      </c>
      <c r="B11" s="9"/>
      <c r="C11" s="9"/>
      <c r="D11" s="10"/>
      <c r="E11" s="8"/>
      <c r="F11" s="3"/>
    </row>
    <row r="12" spans="1:6" ht="63" customHeight="1">
      <c r="A12" s="243" t="s">
        <v>19</v>
      </c>
      <c r="B12" s="244"/>
      <c r="C12" s="244"/>
      <c r="D12" s="244"/>
      <c r="E12" s="31" t="s">
        <v>147</v>
      </c>
      <c r="F12" s="32" t="s">
        <v>170</v>
      </c>
    </row>
    <row r="13" spans="1:6" ht="14.25" customHeight="1">
      <c r="A13" s="245">
        <v>1</v>
      </c>
      <c r="B13" s="246"/>
      <c r="C13" s="246"/>
      <c r="D13" s="247"/>
      <c r="E13" s="25">
        <v>2</v>
      </c>
      <c r="F13" s="33">
        <v>3</v>
      </c>
    </row>
    <row r="14" spans="1:6" ht="25.5" customHeight="1">
      <c r="A14" s="248" t="s">
        <v>125</v>
      </c>
      <c r="B14" s="249"/>
      <c r="C14" s="250"/>
      <c r="D14" s="11" t="s">
        <v>5</v>
      </c>
      <c r="E14" s="26">
        <v>139417.2</v>
      </c>
      <c r="F14" s="186">
        <f>F15+F34</f>
        <v>142438.99999999997</v>
      </c>
    </row>
    <row r="15" spans="1:6" ht="25.5" customHeight="1">
      <c r="A15" s="213" t="s">
        <v>126</v>
      </c>
      <c r="B15" s="214"/>
      <c r="C15" s="215"/>
      <c r="D15" s="11" t="s">
        <v>8</v>
      </c>
      <c r="E15" s="27">
        <v>130424.2</v>
      </c>
      <c r="F15" s="187">
        <f>F16+F23+F32+F33</f>
        <v>132761.19999999998</v>
      </c>
    </row>
    <row r="16" spans="1:6" ht="25.5" customHeight="1">
      <c r="A16" s="237" t="s">
        <v>93</v>
      </c>
      <c r="B16" s="238"/>
      <c r="C16" s="239"/>
      <c r="D16" s="11" t="s">
        <v>10</v>
      </c>
      <c r="E16" s="28">
        <v>125856.4</v>
      </c>
      <c r="F16" s="188">
        <f>F17+F18+F19+F21</f>
        <v>127723.09999999999</v>
      </c>
    </row>
    <row r="17" spans="1:6" ht="25.5" customHeight="1">
      <c r="A17" s="204" t="s">
        <v>23</v>
      </c>
      <c r="B17" s="197" t="s">
        <v>99</v>
      </c>
      <c r="C17" s="261"/>
      <c r="D17" s="11" t="s">
        <v>12</v>
      </c>
      <c r="E17" s="29">
        <v>74043.1</v>
      </c>
      <c r="F17" s="189">
        <v>74114.5</v>
      </c>
    </row>
    <row r="18" spans="1:6" ht="25.5" customHeight="1">
      <c r="A18" s="205"/>
      <c r="B18" s="197" t="s">
        <v>42</v>
      </c>
      <c r="C18" s="198"/>
      <c r="D18" s="11" t="s">
        <v>14</v>
      </c>
      <c r="E18" s="29">
        <v>30</v>
      </c>
      <c r="F18" s="189">
        <v>30</v>
      </c>
    </row>
    <row r="19" spans="1:6" ht="25.5" customHeight="1">
      <c r="A19" s="205"/>
      <c r="B19" s="197" t="s">
        <v>43</v>
      </c>
      <c r="C19" s="198"/>
      <c r="D19" s="11" t="s">
        <v>16</v>
      </c>
      <c r="E19" s="29">
        <v>46137.7</v>
      </c>
      <c r="F19" s="189">
        <v>47274.9</v>
      </c>
    </row>
    <row r="20" spans="1:6" ht="25.5" customHeight="1">
      <c r="A20" s="205"/>
      <c r="B20" s="221" t="s">
        <v>123</v>
      </c>
      <c r="C20" s="222"/>
      <c r="D20" s="11" t="s">
        <v>18</v>
      </c>
      <c r="E20" s="29">
        <v>38706.7</v>
      </c>
      <c r="F20" s="189">
        <v>39600.8</v>
      </c>
    </row>
    <row r="21" spans="1:6" ht="25.5" customHeight="1">
      <c r="A21" s="205"/>
      <c r="B21" s="235" t="s">
        <v>44</v>
      </c>
      <c r="C21" s="236"/>
      <c r="D21" s="11" t="s">
        <v>29</v>
      </c>
      <c r="E21" s="30">
        <v>5645.6</v>
      </c>
      <c r="F21" s="190">
        <v>6303.7</v>
      </c>
    </row>
    <row r="22" spans="1:6" ht="25.5" customHeight="1">
      <c r="A22" s="206"/>
      <c r="B22" s="251" t="s">
        <v>121</v>
      </c>
      <c r="C22" s="252"/>
      <c r="D22" s="12" t="s">
        <v>32</v>
      </c>
      <c r="E22" s="30"/>
      <c r="F22" s="190"/>
    </row>
    <row r="23" spans="1:6" ht="25.5" customHeight="1">
      <c r="A23" s="237" t="s">
        <v>94</v>
      </c>
      <c r="B23" s="238"/>
      <c r="C23" s="240"/>
      <c r="D23" s="11">
        <v>10</v>
      </c>
      <c r="E23" s="27">
        <v>3939.3</v>
      </c>
      <c r="F23" s="187">
        <f>F24+F25+F26+F28+F29+F30</f>
        <v>4018.5</v>
      </c>
    </row>
    <row r="24" spans="1:6" ht="25.5" customHeight="1">
      <c r="A24" s="204" t="s">
        <v>23</v>
      </c>
      <c r="B24" s="197" t="s">
        <v>45</v>
      </c>
      <c r="C24" s="198"/>
      <c r="D24" s="13">
        <v>11</v>
      </c>
      <c r="E24" s="29">
        <v>2544.9</v>
      </c>
      <c r="F24" s="189">
        <v>2630.9</v>
      </c>
    </row>
    <row r="25" spans="1:6" ht="38.25" customHeight="1">
      <c r="A25" s="205"/>
      <c r="B25" s="197" t="s">
        <v>112</v>
      </c>
      <c r="C25" s="198"/>
      <c r="D25" s="13">
        <v>12</v>
      </c>
      <c r="E25" s="29">
        <v>1394.4</v>
      </c>
      <c r="F25" s="189">
        <v>1382</v>
      </c>
    </row>
    <row r="26" spans="1:6" ht="25.5" customHeight="1">
      <c r="A26" s="205"/>
      <c r="B26" s="197" t="s">
        <v>46</v>
      </c>
      <c r="C26" s="198"/>
      <c r="D26" s="11">
        <v>13</v>
      </c>
      <c r="E26" s="29"/>
      <c r="F26" s="189"/>
    </row>
    <row r="27" spans="1:6" ht="25.5" customHeight="1">
      <c r="A27" s="205"/>
      <c r="B27" s="221" t="s">
        <v>122</v>
      </c>
      <c r="C27" s="222"/>
      <c r="D27" s="13">
        <v>14</v>
      </c>
      <c r="E27" s="29"/>
      <c r="F27" s="189"/>
    </row>
    <row r="28" spans="1:6" ht="25.5" customHeight="1">
      <c r="A28" s="205"/>
      <c r="B28" s="197" t="s">
        <v>47</v>
      </c>
      <c r="C28" s="198"/>
      <c r="D28" s="11">
        <v>15</v>
      </c>
      <c r="E28" s="29"/>
      <c r="F28" s="189"/>
    </row>
    <row r="29" spans="1:6" ht="31.5" customHeight="1">
      <c r="A29" s="205"/>
      <c r="B29" s="241" t="s">
        <v>103</v>
      </c>
      <c r="C29" s="242"/>
      <c r="D29" s="13">
        <v>16</v>
      </c>
      <c r="E29" s="29"/>
      <c r="F29" s="189"/>
    </row>
    <row r="30" spans="1:6" ht="25.5" customHeight="1">
      <c r="A30" s="205"/>
      <c r="B30" s="197" t="s">
        <v>44</v>
      </c>
      <c r="C30" s="198"/>
      <c r="D30" s="11">
        <v>17</v>
      </c>
      <c r="E30" s="29"/>
      <c r="F30" s="189">
        <v>5.6</v>
      </c>
    </row>
    <row r="31" spans="1:6" ht="25.5" customHeight="1">
      <c r="A31" s="206"/>
      <c r="B31" s="253" t="s">
        <v>121</v>
      </c>
      <c r="C31" s="254"/>
      <c r="D31" s="13">
        <v>18</v>
      </c>
      <c r="E31" s="29"/>
      <c r="F31" s="189"/>
    </row>
    <row r="32" spans="1:6" ht="25.5" customHeight="1">
      <c r="A32" s="237" t="s">
        <v>48</v>
      </c>
      <c r="B32" s="238"/>
      <c r="C32" s="239"/>
      <c r="D32" s="11">
        <v>19</v>
      </c>
      <c r="E32" s="29"/>
      <c r="F32" s="189"/>
    </row>
    <row r="33" spans="1:6" ht="25.5" customHeight="1">
      <c r="A33" s="237" t="s">
        <v>49</v>
      </c>
      <c r="B33" s="238"/>
      <c r="C33" s="239"/>
      <c r="D33" s="11">
        <v>20</v>
      </c>
      <c r="E33" s="29">
        <v>628.5</v>
      </c>
      <c r="F33" s="189">
        <v>1019.6</v>
      </c>
    </row>
    <row r="34" spans="1:6" ht="25.5" customHeight="1">
      <c r="A34" s="213" t="s">
        <v>127</v>
      </c>
      <c r="B34" s="214"/>
      <c r="C34" s="215"/>
      <c r="D34" s="13">
        <v>21</v>
      </c>
      <c r="E34" s="28">
        <v>8993</v>
      </c>
      <c r="F34" s="188">
        <f>F35+F36</f>
        <v>9677.8</v>
      </c>
    </row>
    <row r="35" spans="1:6" ht="25.5" customHeight="1">
      <c r="A35" s="237" t="s">
        <v>50</v>
      </c>
      <c r="B35" s="238"/>
      <c r="C35" s="239"/>
      <c r="D35" s="11">
        <v>22</v>
      </c>
      <c r="E35" s="29"/>
      <c r="F35" s="189"/>
    </row>
    <row r="36" spans="1:6" ht="25.5" customHeight="1" thickBot="1">
      <c r="A36" s="228" t="s">
        <v>51</v>
      </c>
      <c r="B36" s="229"/>
      <c r="C36" s="230"/>
      <c r="D36" s="14">
        <v>23</v>
      </c>
      <c r="E36" s="35">
        <v>8993</v>
      </c>
      <c r="F36" s="191">
        <v>9677.8</v>
      </c>
    </row>
    <row r="37" spans="1:6" ht="15.75">
      <c r="A37" s="231"/>
      <c r="B37" s="231"/>
      <c r="C37" s="231"/>
      <c r="D37" s="16"/>
      <c r="E37" s="20"/>
      <c r="F37" s="20"/>
    </row>
    <row r="38" spans="1:6" ht="15.75">
      <c r="A38" s="231" t="s">
        <v>128</v>
      </c>
      <c r="B38" s="231"/>
      <c r="C38" s="231"/>
      <c r="D38" s="231"/>
      <c r="E38" s="20"/>
      <c r="F38" s="20"/>
    </row>
    <row r="39" spans="1:6" ht="16.5" thickBot="1">
      <c r="A39" s="15"/>
      <c r="B39" s="15"/>
      <c r="C39" s="15"/>
      <c r="D39" s="15"/>
      <c r="E39" s="20"/>
      <c r="F39" s="20"/>
    </row>
    <row r="40" spans="1:6" ht="63" customHeight="1">
      <c r="A40" s="232" t="s">
        <v>19</v>
      </c>
      <c r="B40" s="233"/>
      <c r="C40" s="233"/>
      <c r="D40" s="234"/>
      <c r="E40" s="31" t="s">
        <v>148</v>
      </c>
      <c r="F40" s="32" t="s">
        <v>170</v>
      </c>
    </row>
    <row r="41" spans="1:6" ht="15">
      <c r="A41" s="218">
        <v>1</v>
      </c>
      <c r="B41" s="219"/>
      <c r="C41" s="219"/>
      <c r="D41" s="220"/>
      <c r="E41" s="25">
        <v>2</v>
      </c>
      <c r="F41" s="33">
        <v>3</v>
      </c>
    </row>
    <row r="42" spans="1:6" ht="24.75" customHeight="1">
      <c r="A42" s="201" t="s">
        <v>129</v>
      </c>
      <c r="B42" s="202"/>
      <c r="C42" s="203"/>
      <c r="D42" s="17">
        <v>24</v>
      </c>
      <c r="E42" s="36">
        <v>140244.6</v>
      </c>
      <c r="F42" s="21">
        <v>144246.4</v>
      </c>
    </row>
    <row r="43" spans="1:6" ht="24.75" customHeight="1">
      <c r="A43" s="213" t="s">
        <v>130</v>
      </c>
      <c r="B43" s="214"/>
      <c r="C43" s="215"/>
      <c r="D43" s="17">
        <v>25</v>
      </c>
      <c r="E43" s="38">
        <v>132901</v>
      </c>
      <c r="F43" s="41">
        <v>135642.7</v>
      </c>
    </row>
    <row r="44" spans="1:6" ht="24.75" customHeight="1">
      <c r="A44" s="199" t="s">
        <v>52</v>
      </c>
      <c r="B44" s="200"/>
      <c r="C44" s="198"/>
      <c r="D44" s="17">
        <v>26</v>
      </c>
      <c r="E44" s="39">
        <v>3399.5</v>
      </c>
      <c r="F44" s="23">
        <v>2632</v>
      </c>
    </row>
    <row r="45" spans="1:6" ht="24.75" customHeight="1">
      <c r="A45" s="199" t="s">
        <v>53</v>
      </c>
      <c r="B45" s="200"/>
      <c r="C45" s="198"/>
      <c r="D45" s="17">
        <v>27</v>
      </c>
      <c r="E45" s="39">
        <v>7541.1</v>
      </c>
      <c r="F45" s="23">
        <v>7573.8</v>
      </c>
    </row>
    <row r="46" spans="1:6" ht="24.75" customHeight="1">
      <c r="A46" s="199" t="s">
        <v>54</v>
      </c>
      <c r="B46" s="200"/>
      <c r="C46" s="198"/>
      <c r="D46" s="17">
        <v>28</v>
      </c>
      <c r="E46" s="39">
        <v>7805</v>
      </c>
      <c r="F46" s="23">
        <v>10598.8</v>
      </c>
    </row>
    <row r="47" spans="1:6" ht="24.75" customHeight="1">
      <c r="A47" s="199" t="s">
        <v>55</v>
      </c>
      <c r="B47" s="200"/>
      <c r="C47" s="198"/>
      <c r="D47" s="17">
        <v>29</v>
      </c>
      <c r="E47" s="39">
        <v>190</v>
      </c>
      <c r="F47" s="23">
        <v>208.8</v>
      </c>
    </row>
    <row r="48" spans="1:6" ht="24.75" customHeight="1">
      <c r="A48" s="199" t="s">
        <v>56</v>
      </c>
      <c r="B48" s="200"/>
      <c r="C48" s="198"/>
      <c r="D48" s="17">
        <v>30</v>
      </c>
      <c r="E48" s="39">
        <v>90791.7</v>
      </c>
      <c r="F48" s="23">
        <v>91317.9</v>
      </c>
    </row>
    <row r="49" spans="1:6" ht="24.75" customHeight="1">
      <c r="A49" s="225" t="s">
        <v>120</v>
      </c>
      <c r="B49" s="226"/>
      <c r="C49" s="227"/>
      <c r="D49" s="17">
        <v>31</v>
      </c>
      <c r="E49" s="39">
        <v>84173.7</v>
      </c>
      <c r="F49" s="23">
        <v>85327.1</v>
      </c>
    </row>
    <row r="50" spans="1:6" ht="24.75" customHeight="1">
      <c r="A50" s="199" t="s">
        <v>57</v>
      </c>
      <c r="B50" s="200"/>
      <c r="C50" s="198"/>
      <c r="D50" s="17">
        <v>32</v>
      </c>
      <c r="E50" s="39">
        <v>20455.6</v>
      </c>
      <c r="F50" s="23">
        <v>20934.4</v>
      </c>
    </row>
    <row r="51" spans="1:6" ht="24.75" customHeight="1">
      <c r="A51" s="199" t="s">
        <v>58</v>
      </c>
      <c r="B51" s="200"/>
      <c r="C51" s="198"/>
      <c r="D51" s="17">
        <v>33</v>
      </c>
      <c r="E51" s="39">
        <v>2718.1</v>
      </c>
      <c r="F51" s="23">
        <v>3216.5</v>
      </c>
    </row>
    <row r="52" spans="1:6" ht="24.75" customHeight="1">
      <c r="A52" s="223" t="s">
        <v>119</v>
      </c>
      <c r="B52" s="224"/>
      <c r="C52" s="222"/>
      <c r="D52" s="17">
        <v>34</v>
      </c>
      <c r="E52" s="39">
        <v>500</v>
      </c>
      <c r="F52" s="23">
        <v>257.5</v>
      </c>
    </row>
    <row r="53" spans="1:6" ht="24.75" customHeight="1">
      <c r="A53" s="199" t="s">
        <v>110</v>
      </c>
      <c r="B53" s="200"/>
      <c r="C53" s="198"/>
      <c r="D53" s="17">
        <v>35</v>
      </c>
      <c r="E53" s="38">
        <v>132901</v>
      </c>
      <c r="F53" s="41">
        <v>136482.2</v>
      </c>
    </row>
    <row r="54" spans="1:6" ht="24.75" customHeight="1">
      <c r="A54" s="216" t="s">
        <v>59</v>
      </c>
      <c r="B54" s="217"/>
      <c r="C54" s="217"/>
      <c r="D54" s="17">
        <v>36</v>
      </c>
      <c r="E54" s="29"/>
      <c r="F54" s="34">
        <v>-839.5</v>
      </c>
    </row>
    <row r="55" spans="1:6" ht="24.75" customHeight="1">
      <c r="A55" s="199" t="s">
        <v>111</v>
      </c>
      <c r="B55" s="200"/>
      <c r="C55" s="198"/>
      <c r="D55" s="17">
        <v>37</v>
      </c>
      <c r="E55" s="38">
        <v>132901</v>
      </c>
      <c r="F55" s="41">
        <v>135642.7</v>
      </c>
    </row>
    <row r="56" spans="1:6" ht="24.75" customHeight="1">
      <c r="A56" s="204" t="s">
        <v>23</v>
      </c>
      <c r="B56" s="197" t="s">
        <v>60</v>
      </c>
      <c r="C56" s="198"/>
      <c r="D56" s="17">
        <v>38</v>
      </c>
      <c r="E56" s="40">
        <v>128961.7</v>
      </c>
      <c r="F56" s="24">
        <v>131624.2</v>
      </c>
    </row>
    <row r="57" spans="1:6" ht="24.75" customHeight="1">
      <c r="A57" s="205"/>
      <c r="B57" s="221" t="s">
        <v>118</v>
      </c>
      <c r="C57" s="222"/>
      <c r="D57" s="17">
        <v>39</v>
      </c>
      <c r="E57" s="40"/>
      <c r="F57" s="24"/>
    </row>
    <row r="58" spans="1:6" ht="24.75" customHeight="1">
      <c r="A58" s="205"/>
      <c r="B58" s="197" t="s">
        <v>61</v>
      </c>
      <c r="C58" s="198"/>
      <c r="D58" s="17">
        <v>40</v>
      </c>
      <c r="E58" s="40">
        <v>3939.3</v>
      </c>
      <c r="F58" s="24">
        <v>4018.5</v>
      </c>
    </row>
    <row r="59" spans="1:6" ht="24.75" customHeight="1">
      <c r="A59" s="206"/>
      <c r="B59" s="197" t="s">
        <v>62</v>
      </c>
      <c r="C59" s="198"/>
      <c r="D59" s="17">
        <v>41</v>
      </c>
      <c r="E59" s="39"/>
      <c r="F59" s="23"/>
    </row>
    <row r="60" spans="1:6" ht="24.75" customHeight="1">
      <c r="A60" s="213" t="s">
        <v>131</v>
      </c>
      <c r="B60" s="214"/>
      <c r="C60" s="215"/>
      <c r="D60" s="17">
        <v>42</v>
      </c>
      <c r="E60" s="36">
        <v>7343.6</v>
      </c>
      <c r="F60" s="21">
        <v>8603.7</v>
      </c>
    </row>
    <row r="61" spans="1:6" ht="24.75" customHeight="1">
      <c r="A61" s="199" t="s">
        <v>63</v>
      </c>
      <c r="B61" s="200"/>
      <c r="C61" s="198"/>
      <c r="D61" s="17">
        <v>43</v>
      </c>
      <c r="E61" s="39"/>
      <c r="F61" s="23"/>
    </row>
    <row r="62" spans="1:6" ht="24.75" customHeight="1">
      <c r="A62" s="199" t="s">
        <v>64</v>
      </c>
      <c r="B62" s="200"/>
      <c r="C62" s="198"/>
      <c r="D62" s="17">
        <v>44</v>
      </c>
      <c r="E62" s="39">
        <v>7343.6</v>
      </c>
      <c r="F62" s="23">
        <v>8603.7</v>
      </c>
    </row>
    <row r="63" spans="1:6" ht="24.75" customHeight="1">
      <c r="A63" s="201" t="s">
        <v>132</v>
      </c>
      <c r="B63" s="202"/>
      <c r="C63" s="203"/>
      <c r="D63" s="17">
        <v>45</v>
      </c>
      <c r="E63" s="36">
        <v>-827.3999999999942</v>
      </c>
      <c r="F63" s="192">
        <f>F14-F42</f>
        <v>-1807.4000000000233</v>
      </c>
    </row>
    <row r="64" spans="1:6" ht="24.75" customHeight="1">
      <c r="A64" s="201" t="s">
        <v>65</v>
      </c>
      <c r="B64" s="202"/>
      <c r="C64" s="203"/>
      <c r="D64" s="17">
        <v>46</v>
      </c>
      <c r="E64" s="39">
        <v>1400</v>
      </c>
      <c r="F64" s="193">
        <v>1908</v>
      </c>
    </row>
    <row r="65" spans="1:6" ht="24.75" customHeight="1">
      <c r="A65" s="201" t="s">
        <v>66</v>
      </c>
      <c r="B65" s="202"/>
      <c r="C65" s="203"/>
      <c r="D65" s="17">
        <v>47</v>
      </c>
      <c r="E65" s="39">
        <v>5</v>
      </c>
      <c r="F65" s="193">
        <v>246.2</v>
      </c>
    </row>
    <row r="66" spans="1:6" ht="24.75" customHeight="1">
      <c r="A66" s="201" t="s">
        <v>133</v>
      </c>
      <c r="B66" s="202"/>
      <c r="C66" s="203"/>
      <c r="D66" s="17">
        <v>48</v>
      </c>
      <c r="E66" s="36">
        <v>567.6000000000058</v>
      </c>
      <c r="F66" s="192">
        <f>F63+F64-F65</f>
        <v>-145.60000000002327</v>
      </c>
    </row>
    <row r="67" spans="1:6" ht="24.75" customHeight="1">
      <c r="A67" s="201" t="s">
        <v>134</v>
      </c>
      <c r="B67" s="202"/>
      <c r="C67" s="203"/>
      <c r="D67" s="17">
        <v>49</v>
      </c>
      <c r="E67" s="36">
        <v>0</v>
      </c>
      <c r="F67" s="192">
        <f>F68-F69</f>
        <v>0</v>
      </c>
    </row>
    <row r="68" spans="1:6" ht="24.75" customHeight="1">
      <c r="A68" s="199" t="s">
        <v>67</v>
      </c>
      <c r="B68" s="200"/>
      <c r="C68" s="198"/>
      <c r="D68" s="17">
        <v>50</v>
      </c>
      <c r="E68" s="39"/>
      <c r="F68" s="193"/>
    </row>
    <row r="69" spans="1:6" ht="24.75" customHeight="1">
      <c r="A69" s="199" t="s">
        <v>68</v>
      </c>
      <c r="B69" s="200"/>
      <c r="C69" s="198"/>
      <c r="D69" s="17">
        <v>51</v>
      </c>
      <c r="E69" s="39"/>
      <c r="F69" s="193"/>
    </row>
    <row r="70" spans="1:6" ht="24.75" customHeight="1">
      <c r="A70" s="201" t="s">
        <v>135</v>
      </c>
      <c r="B70" s="202"/>
      <c r="C70" s="203"/>
      <c r="D70" s="17">
        <v>52</v>
      </c>
      <c r="E70" s="36">
        <v>567.6000000000058</v>
      </c>
      <c r="F70" s="192">
        <f>F66+F67</f>
        <v>-145.60000000002327</v>
      </c>
    </row>
    <row r="71" spans="1:6" ht="24.75" customHeight="1">
      <c r="A71" s="207" t="s">
        <v>69</v>
      </c>
      <c r="B71" s="208"/>
      <c r="C71" s="209"/>
      <c r="D71" s="17">
        <v>53</v>
      </c>
      <c r="E71" s="39"/>
      <c r="F71" s="193"/>
    </row>
    <row r="72" spans="1:6" ht="24.75" customHeight="1">
      <c r="A72" s="207" t="s">
        <v>104</v>
      </c>
      <c r="B72" s="208"/>
      <c r="C72" s="209"/>
      <c r="D72" s="17">
        <v>54</v>
      </c>
      <c r="E72" s="39"/>
      <c r="F72" s="193"/>
    </row>
    <row r="73" spans="1:6" ht="24.75" customHeight="1" thickBot="1">
      <c r="A73" s="210" t="s">
        <v>136</v>
      </c>
      <c r="B73" s="211"/>
      <c r="C73" s="212"/>
      <c r="D73" s="19">
        <v>55</v>
      </c>
      <c r="E73" s="42">
        <v>567.6000000000058</v>
      </c>
      <c r="F73" s="194">
        <f>F70-F71-F72</f>
        <v>-145.60000000002327</v>
      </c>
    </row>
  </sheetData>
  <sheetProtection/>
  <mergeCells count="70">
    <mergeCell ref="B17:C17"/>
    <mergeCell ref="A4:C4"/>
    <mergeCell ref="A5:C5"/>
    <mergeCell ref="A10:D10"/>
    <mergeCell ref="A6:F6"/>
    <mergeCell ref="A8:F8"/>
    <mergeCell ref="A7:F7"/>
    <mergeCell ref="A12:D12"/>
    <mergeCell ref="A13:D13"/>
    <mergeCell ref="A14:C14"/>
    <mergeCell ref="A15:C15"/>
    <mergeCell ref="A16:C16"/>
    <mergeCell ref="A17:A22"/>
    <mergeCell ref="B20:C20"/>
    <mergeCell ref="B19:C19"/>
    <mergeCell ref="B22:C22"/>
    <mergeCell ref="B18:C18"/>
    <mergeCell ref="A40:D40"/>
    <mergeCell ref="B21:C21"/>
    <mergeCell ref="A33:C33"/>
    <mergeCell ref="A23:C23"/>
    <mergeCell ref="B24:C24"/>
    <mergeCell ref="B25:C25"/>
    <mergeCell ref="B29:C29"/>
    <mergeCell ref="A37:C37"/>
    <mergeCell ref="A32:C32"/>
    <mergeCell ref="A35:C35"/>
    <mergeCell ref="A36:C36"/>
    <mergeCell ref="B26:C26"/>
    <mergeCell ref="B28:C28"/>
    <mergeCell ref="B27:C27"/>
    <mergeCell ref="A38:D38"/>
    <mergeCell ref="A34:C34"/>
    <mergeCell ref="B31:C31"/>
    <mergeCell ref="B30:C30"/>
    <mergeCell ref="A41:D41"/>
    <mergeCell ref="A60:C60"/>
    <mergeCell ref="B59:C59"/>
    <mergeCell ref="B57:C57"/>
    <mergeCell ref="A52:C52"/>
    <mergeCell ref="A49:C49"/>
    <mergeCell ref="A42:C42"/>
    <mergeCell ref="A72:C72"/>
    <mergeCell ref="A73:C73"/>
    <mergeCell ref="A24:A31"/>
    <mergeCell ref="A70:C70"/>
    <mergeCell ref="A71:C71"/>
    <mergeCell ref="A48:C48"/>
    <mergeCell ref="A50:C50"/>
    <mergeCell ref="A51:C51"/>
    <mergeCell ref="A43:C43"/>
    <mergeCell ref="A54:C54"/>
    <mergeCell ref="A68:C68"/>
    <mergeCell ref="A69:C69"/>
    <mergeCell ref="A45:C45"/>
    <mergeCell ref="A46:C46"/>
    <mergeCell ref="A47:C47"/>
    <mergeCell ref="A55:C55"/>
    <mergeCell ref="A67:C67"/>
    <mergeCell ref="A56:A59"/>
    <mergeCell ref="B56:C56"/>
    <mergeCell ref="A53:C53"/>
    <mergeCell ref="B58:C58"/>
    <mergeCell ref="A62:C62"/>
    <mergeCell ref="A63:C63"/>
    <mergeCell ref="A64:C64"/>
    <mergeCell ref="A66:C66"/>
    <mergeCell ref="A44:C44"/>
    <mergeCell ref="A61:C61"/>
    <mergeCell ref="A65:C65"/>
  </mergeCells>
  <conditionalFormatting sqref="F31">
    <cfRule type="cellIs" priority="1" dxfId="0" operator="greaterThan" stopIfTrue="1">
      <formula>$F$27</formula>
    </cfRule>
  </conditionalFormatting>
  <conditionalFormatting sqref="F27">
    <cfRule type="cellIs" priority="2" dxfId="0" operator="greaterThan" stopIfTrue="1">
      <formula>$F$23</formula>
    </cfRule>
  </conditionalFormatting>
  <conditionalFormatting sqref="F22">
    <cfRule type="cellIs" priority="3" dxfId="0" operator="greaterThan" stopIfTrue="1">
      <formula>$F$18</formula>
    </cfRule>
  </conditionalFormatting>
  <conditionalFormatting sqref="F20">
    <cfRule type="cellIs" priority="4" dxfId="0" operator="greaterThan" stopIfTrue="1">
      <formula>$F$16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7:F22 F24:F33 F35:F36 F64:F65 F68:F69 F71:F72">
      <formula1>MOD(F17*10,1)=0</formula1>
    </dataValidation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2" max="2" width="11.28125" style="0" customWidth="1"/>
    <col min="3" max="3" width="32.7109375" style="0" customWidth="1"/>
    <col min="4" max="4" width="7.421875" style="0" customWidth="1"/>
    <col min="5" max="5" width="20.00390625" style="0" customWidth="1"/>
    <col min="6" max="6" width="18.00390625" style="0" customWidth="1"/>
  </cols>
  <sheetData>
    <row r="2" spans="1:5" ht="12.75">
      <c r="A2" s="43" t="s">
        <v>109</v>
      </c>
      <c r="B2" s="20"/>
      <c r="C2" s="20"/>
      <c r="D2" s="20"/>
      <c r="E2" s="20"/>
    </row>
    <row r="3" spans="1:6" ht="30" customHeight="1">
      <c r="A3" s="275" t="s">
        <v>168</v>
      </c>
      <c r="B3" s="275"/>
      <c r="C3" s="275"/>
      <c r="D3" s="275"/>
      <c r="E3" s="275"/>
      <c r="F3" s="275"/>
    </row>
    <row r="4" spans="1:6" ht="13.5" customHeight="1">
      <c r="A4" t="s">
        <v>169</v>
      </c>
      <c r="B4" s="44"/>
      <c r="C4" s="44"/>
      <c r="D4" s="44"/>
      <c r="E4" s="44"/>
      <c r="F4" s="44"/>
    </row>
    <row r="5" ht="21.75" customHeight="1" thickBot="1"/>
    <row r="6" spans="1:6" ht="63" customHeight="1">
      <c r="A6" s="278" t="s">
        <v>19</v>
      </c>
      <c r="B6" s="279"/>
      <c r="C6" s="279"/>
      <c r="D6" s="279"/>
      <c r="E6" s="31" t="s">
        <v>148</v>
      </c>
      <c r="F6" s="32" t="s">
        <v>170</v>
      </c>
    </row>
    <row r="7" spans="1:6" ht="15">
      <c r="A7" s="280">
        <v>1</v>
      </c>
      <c r="B7" s="281"/>
      <c r="C7" s="281"/>
      <c r="D7" s="281"/>
      <c r="E7" s="51">
        <v>2</v>
      </c>
      <c r="F7" s="57">
        <v>3</v>
      </c>
    </row>
    <row r="8" spans="1:6" ht="15.75">
      <c r="A8" s="273" t="s">
        <v>70</v>
      </c>
      <c r="B8" s="274"/>
      <c r="C8" s="274"/>
      <c r="D8" s="49" t="s">
        <v>5</v>
      </c>
      <c r="E8" s="52">
        <v>1848.3</v>
      </c>
      <c r="F8" s="58">
        <v>1848.3</v>
      </c>
    </row>
    <row r="9" spans="1:6" ht="15.75">
      <c r="A9" s="59" t="s">
        <v>142</v>
      </c>
      <c r="B9" s="276" t="s">
        <v>144</v>
      </c>
      <c r="C9" s="277"/>
      <c r="D9" s="50" t="s">
        <v>8</v>
      </c>
      <c r="E9" s="53">
        <v>1515.3</v>
      </c>
      <c r="F9" s="60">
        <v>1515.3</v>
      </c>
    </row>
    <row r="10" spans="1:6" ht="15.75">
      <c r="A10" s="282" t="s">
        <v>102</v>
      </c>
      <c r="B10" s="283"/>
      <c r="C10" s="283"/>
      <c r="D10" s="50" t="s">
        <v>10</v>
      </c>
      <c r="E10" s="54">
        <v>18192.4</v>
      </c>
      <c r="F10" s="61">
        <v>19258.9</v>
      </c>
    </row>
    <row r="11" spans="1:6" ht="15.75">
      <c r="A11" s="270" t="s">
        <v>23</v>
      </c>
      <c r="B11" s="265" t="s">
        <v>71</v>
      </c>
      <c r="C11" s="265"/>
      <c r="D11" s="50" t="s">
        <v>12</v>
      </c>
      <c r="E11" s="53">
        <v>15122.4</v>
      </c>
      <c r="F11" s="60">
        <v>15932.3</v>
      </c>
    </row>
    <row r="12" spans="1:6" ht="22.5">
      <c r="A12" s="271"/>
      <c r="B12" s="48" t="s">
        <v>145</v>
      </c>
      <c r="C12" s="45" t="s">
        <v>143</v>
      </c>
      <c r="D12" s="50" t="s">
        <v>14</v>
      </c>
      <c r="E12" s="53">
        <v>406.6</v>
      </c>
      <c r="F12" s="60">
        <v>404.2</v>
      </c>
    </row>
    <row r="13" spans="1:6" ht="15.75">
      <c r="A13" s="271"/>
      <c r="B13" s="265" t="s">
        <v>72</v>
      </c>
      <c r="C13" s="265"/>
      <c r="D13" s="50" t="s">
        <v>16</v>
      </c>
      <c r="E13" s="53">
        <v>2800</v>
      </c>
      <c r="F13" s="60">
        <v>2822.3</v>
      </c>
    </row>
    <row r="14" spans="1:6" ht="15.75">
      <c r="A14" s="271"/>
      <c r="B14" s="265" t="s">
        <v>73</v>
      </c>
      <c r="C14" s="265"/>
      <c r="D14" s="50" t="s">
        <v>18</v>
      </c>
      <c r="E14" s="53"/>
      <c r="F14" s="60"/>
    </row>
    <row r="15" spans="1:6" ht="15.75">
      <c r="A15" s="272"/>
      <c r="B15" s="276" t="s">
        <v>74</v>
      </c>
      <c r="C15" s="276"/>
      <c r="D15" s="50" t="s">
        <v>29</v>
      </c>
      <c r="E15" s="53">
        <v>270</v>
      </c>
      <c r="F15" s="60">
        <v>504.3</v>
      </c>
    </row>
    <row r="16" spans="1:6" ht="15.75">
      <c r="A16" s="266" t="s">
        <v>113</v>
      </c>
      <c r="B16" s="267"/>
      <c r="C16" s="267"/>
      <c r="D16" s="50" t="s">
        <v>32</v>
      </c>
      <c r="E16" s="55">
        <v>18444.6</v>
      </c>
      <c r="F16" s="62">
        <v>18952.1</v>
      </c>
    </row>
    <row r="17" spans="1:6" ht="15.75">
      <c r="A17" s="270" t="s">
        <v>23</v>
      </c>
      <c r="B17" s="217" t="s">
        <v>149</v>
      </c>
      <c r="C17" s="217"/>
      <c r="D17" s="49">
        <v>10</v>
      </c>
      <c r="E17" s="55">
        <v>14758.9</v>
      </c>
      <c r="F17" s="62">
        <v>15253.2</v>
      </c>
    </row>
    <row r="18" spans="1:6" ht="15.75">
      <c r="A18" s="271"/>
      <c r="B18" s="262" t="s">
        <v>23</v>
      </c>
      <c r="C18" s="46" t="s">
        <v>76</v>
      </c>
      <c r="D18" s="49">
        <v>11</v>
      </c>
      <c r="E18" s="53">
        <v>8505.5</v>
      </c>
      <c r="F18" s="60">
        <v>8914</v>
      </c>
    </row>
    <row r="19" spans="1:6" ht="31.5">
      <c r="A19" s="271"/>
      <c r="B19" s="263"/>
      <c r="C19" s="46" t="s">
        <v>77</v>
      </c>
      <c r="D19" s="49">
        <v>12</v>
      </c>
      <c r="E19" s="53">
        <v>660</v>
      </c>
      <c r="F19" s="60">
        <v>615.8</v>
      </c>
    </row>
    <row r="20" spans="1:6" ht="31.5">
      <c r="A20" s="271"/>
      <c r="B20" s="263"/>
      <c r="C20" s="46" t="s">
        <v>114</v>
      </c>
      <c r="D20" s="49">
        <v>13</v>
      </c>
      <c r="E20" s="53">
        <v>5365.4</v>
      </c>
      <c r="F20" s="60">
        <v>5399.9</v>
      </c>
    </row>
    <row r="21" spans="1:6" ht="31.5">
      <c r="A21" s="271"/>
      <c r="B21" s="263"/>
      <c r="C21" s="46" t="s">
        <v>155</v>
      </c>
      <c r="D21" s="49">
        <v>14</v>
      </c>
      <c r="E21" s="53">
        <v>100.1</v>
      </c>
      <c r="F21" s="60">
        <v>104</v>
      </c>
    </row>
    <row r="22" spans="1:6" ht="31.5">
      <c r="A22" s="271"/>
      <c r="B22" s="263"/>
      <c r="C22" s="46" t="s">
        <v>115</v>
      </c>
      <c r="D22" s="49">
        <v>15</v>
      </c>
      <c r="E22" s="53">
        <v>42.9</v>
      </c>
      <c r="F22" s="60">
        <v>140</v>
      </c>
    </row>
    <row r="23" spans="1:6" ht="31.5">
      <c r="A23" s="271"/>
      <c r="B23" s="263"/>
      <c r="C23" s="46" t="s">
        <v>156</v>
      </c>
      <c r="D23" s="49">
        <v>16</v>
      </c>
      <c r="E23" s="53"/>
      <c r="F23" s="64"/>
    </row>
    <row r="24" spans="1:6" ht="15.75">
      <c r="A24" s="271"/>
      <c r="B24" s="264"/>
      <c r="C24" s="46" t="s">
        <v>78</v>
      </c>
      <c r="D24" s="49">
        <v>17</v>
      </c>
      <c r="E24" s="53">
        <v>85</v>
      </c>
      <c r="F24" s="60">
        <v>79.5</v>
      </c>
    </row>
    <row r="25" spans="1:6" ht="15.75">
      <c r="A25" s="271"/>
      <c r="B25" s="217" t="s">
        <v>151</v>
      </c>
      <c r="C25" s="217"/>
      <c r="D25" s="49">
        <v>18</v>
      </c>
      <c r="E25" s="55">
        <v>406.6</v>
      </c>
      <c r="F25" s="62">
        <v>404.2</v>
      </c>
    </row>
    <row r="26" spans="1:6" ht="15.75">
      <c r="A26" s="271"/>
      <c r="B26" s="262" t="s">
        <v>23</v>
      </c>
      <c r="C26" s="46" t="s">
        <v>76</v>
      </c>
      <c r="D26" s="49">
        <v>19</v>
      </c>
      <c r="E26" s="53">
        <v>101.6</v>
      </c>
      <c r="F26" s="60">
        <v>94.3</v>
      </c>
    </row>
    <row r="27" spans="1:6" ht="15.75">
      <c r="A27" s="271"/>
      <c r="B27" s="263"/>
      <c r="C27" s="46" t="s">
        <v>78</v>
      </c>
      <c r="D27" s="49">
        <v>20</v>
      </c>
      <c r="E27" s="53">
        <v>4.5</v>
      </c>
      <c r="F27" s="60">
        <v>5.8</v>
      </c>
    </row>
    <row r="28" spans="1:6" ht="31.5">
      <c r="A28" s="271"/>
      <c r="B28" s="263"/>
      <c r="C28" s="46" t="s">
        <v>116</v>
      </c>
      <c r="D28" s="49">
        <v>21</v>
      </c>
      <c r="E28" s="53">
        <v>290</v>
      </c>
      <c r="F28" s="60">
        <v>293.7</v>
      </c>
    </row>
    <row r="29" spans="1:6" ht="31.5">
      <c r="A29" s="271"/>
      <c r="B29" s="263"/>
      <c r="C29" s="46" t="s">
        <v>77</v>
      </c>
      <c r="D29" s="49">
        <v>22</v>
      </c>
      <c r="E29" s="53">
        <v>10.5</v>
      </c>
      <c r="F29" s="60">
        <v>10.4</v>
      </c>
    </row>
    <row r="30" spans="1:6" ht="31.5">
      <c r="A30" s="271"/>
      <c r="B30" s="47"/>
      <c r="C30" s="46" t="s">
        <v>115</v>
      </c>
      <c r="D30" s="49">
        <v>23</v>
      </c>
      <c r="E30" s="53"/>
      <c r="F30" s="60"/>
    </row>
    <row r="31" spans="1:6" ht="15.75">
      <c r="A31" s="271"/>
      <c r="B31" s="267" t="s">
        <v>100</v>
      </c>
      <c r="C31" s="267"/>
      <c r="D31" s="49">
        <v>24</v>
      </c>
      <c r="E31" s="53">
        <v>3279.1</v>
      </c>
      <c r="F31" s="60">
        <v>3294.7</v>
      </c>
    </row>
    <row r="32" spans="1:6" ht="15.75">
      <c r="A32" s="271"/>
      <c r="B32" s="262" t="s">
        <v>3</v>
      </c>
      <c r="C32" s="18" t="s">
        <v>79</v>
      </c>
      <c r="D32" s="49">
        <v>25</v>
      </c>
      <c r="E32" s="53">
        <v>951</v>
      </c>
      <c r="F32" s="60">
        <v>906.7</v>
      </c>
    </row>
    <row r="33" spans="1:6" ht="31.5">
      <c r="A33" s="271"/>
      <c r="B33" s="263"/>
      <c r="C33" s="18" t="s">
        <v>80</v>
      </c>
      <c r="D33" s="49">
        <v>26</v>
      </c>
      <c r="E33" s="53">
        <v>150</v>
      </c>
      <c r="F33" s="60">
        <v>158.2</v>
      </c>
    </row>
    <row r="34" spans="1:6" ht="15.75">
      <c r="A34" s="271"/>
      <c r="B34" s="264"/>
      <c r="C34" s="18" t="s">
        <v>81</v>
      </c>
      <c r="D34" s="49">
        <v>27</v>
      </c>
      <c r="E34" s="53">
        <v>531.9</v>
      </c>
      <c r="F34" s="60">
        <v>523.6</v>
      </c>
    </row>
    <row r="35" spans="1:6" ht="15.75">
      <c r="A35" s="272"/>
      <c r="B35" s="267" t="s">
        <v>105</v>
      </c>
      <c r="C35" s="267"/>
      <c r="D35" s="49">
        <v>28</v>
      </c>
      <c r="E35" s="53"/>
      <c r="F35" s="60"/>
    </row>
    <row r="36" spans="1:6" ht="31.5" customHeight="1">
      <c r="A36" s="273" t="s">
        <v>159</v>
      </c>
      <c r="B36" s="274"/>
      <c r="C36" s="274"/>
      <c r="D36" s="49">
        <v>29</v>
      </c>
      <c r="E36" s="56">
        <v>1596.1</v>
      </c>
      <c r="F36" s="63">
        <v>2155.1</v>
      </c>
    </row>
    <row r="37" spans="1:6" ht="18.75" customHeight="1" thickBot="1">
      <c r="A37" s="65" t="s">
        <v>142</v>
      </c>
      <c r="B37" s="268" t="s">
        <v>144</v>
      </c>
      <c r="C37" s="269"/>
      <c r="D37" s="66">
        <v>30</v>
      </c>
      <c r="E37" s="67">
        <v>1515.2</v>
      </c>
      <c r="F37" s="68">
        <v>2011.1</v>
      </c>
    </row>
  </sheetData>
  <sheetProtection insertHyperlinks="0" sort="0" autoFilter="0"/>
  <mergeCells count="22">
    <mergeCell ref="A6:D6"/>
    <mergeCell ref="A7:D7"/>
    <mergeCell ref="A8:C8"/>
    <mergeCell ref="A10:C10"/>
    <mergeCell ref="B37:C37"/>
    <mergeCell ref="B31:C31"/>
    <mergeCell ref="A17:A35"/>
    <mergeCell ref="A36:C36"/>
    <mergeCell ref="A3:F3"/>
    <mergeCell ref="B9:C9"/>
    <mergeCell ref="B25:C25"/>
    <mergeCell ref="B35:C35"/>
    <mergeCell ref="B26:B29"/>
    <mergeCell ref="B18:B24"/>
    <mergeCell ref="B32:B34"/>
    <mergeCell ref="B11:C11"/>
    <mergeCell ref="B13:C13"/>
    <mergeCell ref="B14:C14"/>
    <mergeCell ref="A16:C16"/>
    <mergeCell ref="B17:C17"/>
    <mergeCell ref="A11:A15"/>
    <mergeCell ref="B15:C1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20" sqref="G20"/>
    </sheetView>
  </sheetViews>
  <sheetFormatPr defaultColWidth="9.140625" defaultRowHeight="12.75"/>
  <cols>
    <col min="4" max="4" width="30.140625" style="0" customWidth="1"/>
    <col min="6" max="7" width="16.00390625" style="0" customWidth="1"/>
  </cols>
  <sheetData>
    <row r="1" spans="1:6" ht="14.25">
      <c r="A1" s="69" t="s">
        <v>109</v>
      </c>
      <c r="B1" s="70"/>
      <c r="C1" s="70"/>
      <c r="D1" s="70"/>
      <c r="E1" s="70"/>
      <c r="F1" s="70"/>
    </row>
    <row r="2" spans="1:7" ht="30" customHeight="1">
      <c r="A2" s="231" t="s">
        <v>160</v>
      </c>
      <c r="B2" s="231"/>
      <c r="C2" s="231"/>
      <c r="D2" s="231"/>
      <c r="E2" s="231"/>
      <c r="F2" s="231"/>
      <c r="G2" s="231"/>
    </row>
    <row r="3" spans="1:6" ht="16.5" thickBot="1">
      <c r="A3" s="15"/>
      <c r="B3" s="15"/>
      <c r="C3" s="15"/>
      <c r="D3" s="15"/>
      <c r="E3" s="15"/>
      <c r="F3" s="71"/>
    </row>
    <row r="4" spans="1:7" ht="31.5">
      <c r="A4" s="304" t="s">
        <v>19</v>
      </c>
      <c r="B4" s="305"/>
      <c r="C4" s="305"/>
      <c r="D4" s="305"/>
      <c r="E4" s="306"/>
      <c r="F4" s="31" t="s">
        <v>147</v>
      </c>
      <c r="G4" s="32" t="s">
        <v>170</v>
      </c>
    </row>
    <row r="5" spans="1:7" ht="15.75" thickBot="1">
      <c r="A5" s="307">
        <v>1</v>
      </c>
      <c r="B5" s="308"/>
      <c r="C5" s="308"/>
      <c r="D5" s="308"/>
      <c r="E5" s="308"/>
      <c r="F5" s="94">
        <v>2</v>
      </c>
      <c r="G5" s="72">
        <v>3</v>
      </c>
    </row>
    <row r="6" spans="1:7" ht="15.75">
      <c r="A6" s="309" t="s">
        <v>82</v>
      </c>
      <c r="B6" s="312" t="s">
        <v>70</v>
      </c>
      <c r="C6" s="313"/>
      <c r="D6" s="314"/>
      <c r="E6" s="73" t="s">
        <v>5</v>
      </c>
      <c r="F6" s="195">
        <v>107922.9</v>
      </c>
      <c r="G6" s="196">
        <v>107922.9</v>
      </c>
    </row>
    <row r="7" spans="1:7" ht="15.75">
      <c r="A7" s="310"/>
      <c r="B7" s="197" t="s">
        <v>83</v>
      </c>
      <c r="C7" s="200"/>
      <c r="D7" s="198"/>
      <c r="E7" s="11" t="s">
        <v>8</v>
      </c>
      <c r="F7" s="39">
        <v>11684.7</v>
      </c>
      <c r="G7" s="23">
        <v>11684.7</v>
      </c>
    </row>
    <row r="8" spans="1:7" ht="15.75">
      <c r="A8" s="310"/>
      <c r="B8" s="302" t="s">
        <v>3</v>
      </c>
      <c r="C8" s="197" t="s">
        <v>84</v>
      </c>
      <c r="D8" s="198"/>
      <c r="E8" s="11" t="s">
        <v>10</v>
      </c>
      <c r="F8" s="39">
        <v>2241.6</v>
      </c>
      <c r="G8" s="23">
        <v>2241.6</v>
      </c>
    </row>
    <row r="9" spans="1:7" ht="30.75" customHeight="1">
      <c r="A9" s="310"/>
      <c r="B9" s="315"/>
      <c r="C9" s="197" t="s">
        <v>85</v>
      </c>
      <c r="D9" s="198"/>
      <c r="E9" s="11" t="s">
        <v>12</v>
      </c>
      <c r="F9" s="39">
        <v>9443.1</v>
      </c>
      <c r="G9" s="23">
        <v>9443.1</v>
      </c>
    </row>
    <row r="10" spans="1:7" ht="15.75">
      <c r="A10" s="310"/>
      <c r="B10" s="303"/>
      <c r="C10" s="197" t="s">
        <v>86</v>
      </c>
      <c r="D10" s="198"/>
      <c r="E10" s="11" t="s">
        <v>14</v>
      </c>
      <c r="F10" s="88"/>
      <c r="G10" s="74"/>
    </row>
    <row r="11" spans="1:7" ht="15.75">
      <c r="A11" s="310"/>
      <c r="B11" s="284" t="s">
        <v>75</v>
      </c>
      <c r="C11" s="284"/>
      <c r="D11" s="284"/>
      <c r="E11" s="11" t="s">
        <v>16</v>
      </c>
      <c r="F11" s="88">
        <v>3029.2</v>
      </c>
      <c r="G11" s="74">
        <v>3029.2</v>
      </c>
    </row>
    <row r="12" spans="1:7" ht="15.75">
      <c r="A12" s="310"/>
      <c r="B12" s="302" t="s">
        <v>3</v>
      </c>
      <c r="C12" s="284" t="s">
        <v>87</v>
      </c>
      <c r="D12" s="284"/>
      <c r="E12" s="11" t="s">
        <v>18</v>
      </c>
      <c r="F12" s="88"/>
      <c r="G12" s="74"/>
    </row>
    <row r="13" spans="1:7" ht="15.75">
      <c r="A13" s="310"/>
      <c r="B13" s="303"/>
      <c r="C13" s="284" t="s">
        <v>86</v>
      </c>
      <c r="D13" s="284"/>
      <c r="E13" s="11" t="s">
        <v>29</v>
      </c>
      <c r="F13" s="88"/>
      <c r="G13" s="74"/>
    </row>
    <row r="14" spans="1:7" ht="34.5" customHeight="1" thickBot="1">
      <c r="A14" s="311"/>
      <c r="B14" s="285" t="s">
        <v>161</v>
      </c>
      <c r="C14" s="285"/>
      <c r="D14" s="285"/>
      <c r="E14" s="76" t="s">
        <v>32</v>
      </c>
      <c r="F14" s="90">
        <v>116578.4</v>
      </c>
      <c r="G14" s="78">
        <v>116578.4</v>
      </c>
    </row>
    <row r="15" spans="1:7" ht="15.75">
      <c r="A15" s="299" t="s">
        <v>88</v>
      </c>
      <c r="B15" s="296" t="s">
        <v>70</v>
      </c>
      <c r="C15" s="296"/>
      <c r="D15" s="296"/>
      <c r="E15" s="77">
        <v>10</v>
      </c>
      <c r="F15" s="92">
        <v>2268</v>
      </c>
      <c r="G15" s="93">
        <v>2268</v>
      </c>
    </row>
    <row r="16" spans="1:7" ht="15.75">
      <c r="A16" s="300"/>
      <c r="B16" s="284" t="s">
        <v>83</v>
      </c>
      <c r="C16" s="284"/>
      <c r="D16" s="284"/>
      <c r="E16" s="17">
        <v>11</v>
      </c>
      <c r="F16" s="39">
        <v>5111</v>
      </c>
      <c r="G16" s="23">
        <v>5111</v>
      </c>
    </row>
    <row r="17" spans="1:7" ht="15.75">
      <c r="A17" s="300"/>
      <c r="B17" s="284" t="s">
        <v>75</v>
      </c>
      <c r="C17" s="284"/>
      <c r="D17" s="284"/>
      <c r="E17" s="17">
        <v>12</v>
      </c>
      <c r="F17" s="39">
        <v>5213</v>
      </c>
      <c r="G17" s="23">
        <v>5213</v>
      </c>
    </row>
    <row r="18" spans="1:7" ht="33.75" customHeight="1" thickBot="1">
      <c r="A18" s="301"/>
      <c r="B18" s="285" t="s">
        <v>162</v>
      </c>
      <c r="C18" s="285"/>
      <c r="D18" s="285"/>
      <c r="E18" s="19">
        <v>13</v>
      </c>
      <c r="F18" s="90">
        <v>2166</v>
      </c>
      <c r="G18" s="78">
        <v>2166</v>
      </c>
    </row>
    <row r="19" spans="1:7" ht="15.75">
      <c r="A19" s="297" t="s">
        <v>89</v>
      </c>
      <c r="B19" s="296" t="s">
        <v>70</v>
      </c>
      <c r="C19" s="296"/>
      <c r="D19" s="296"/>
      <c r="E19" s="79">
        <v>14</v>
      </c>
      <c r="F19" s="92">
        <v>1026.6</v>
      </c>
      <c r="G19" s="93">
        <v>1026.6</v>
      </c>
    </row>
    <row r="20" spans="1:7" ht="15.75">
      <c r="A20" s="287"/>
      <c r="B20" s="284" t="s">
        <v>83</v>
      </c>
      <c r="C20" s="284"/>
      <c r="D20" s="284"/>
      <c r="E20" s="17">
        <v>15</v>
      </c>
      <c r="F20" s="39">
        <v>33</v>
      </c>
      <c r="G20" s="23">
        <v>33</v>
      </c>
    </row>
    <row r="21" spans="1:7" ht="15.75">
      <c r="A21" s="287"/>
      <c r="B21" s="75" t="s">
        <v>142</v>
      </c>
      <c r="C21" s="242" t="s">
        <v>154</v>
      </c>
      <c r="D21" s="298"/>
      <c r="E21" s="17">
        <v>16</v>
      </c>
      <c r="F21" s="37">
        <v>0</v>
      </c>
      <c r="G21" s="22">
        <v>0</v>
      </c>
    </row>
    <row r="22" spans="1:7" ht="15.75">
      <c r="A22" s="287"/>
      <c r="B22" s="284" t="s">
        <v>75</v>
      </c>
      <c r="C22" s="284"/>
      <c r="D22" s="284"/>
      <c r="E22" s="17">
        <v>17</v>
      </c>
      <c r="F22" s="39">
        <v>164</v>
      </c>
      <c r="G22" s="23">
        <v>164</v>
      </c>
    </row>
    <row r="23" spans="1:7" ht="33" customHeight="1" thickBot="1">
      <c r="A23" s="289"/>
      <c r="B23" s="285" t="s">
        <v>163</v>
      </c>
      <c r="C23" s="285"/>
      <c r="D23" s="285"/>
      <c r="E23" s="19">
        <v>18</v>
      </c>
      <c r="F23" s="90">
        <v>895.6</v>
      </c>
      <c r="G23" s="78">
        <v>895.6</v>
      </c>
    </row>
    <row r="24" spans="1:7" ht="15.75">
      <c r="A24" s="286" t="s">
        <v>150</v>
      </c>
      <c r="B24" s="290" t="s">
        <v>95</v>
      </c>
      <c r="C24" s="290"/>
      <c r="D24" s="290"/>
      <c r="E24" s="80">
        <v>19</v>
      </c>
      <c r="F24" s="95"/>
      <c r="G24" s="96"/>
    </row>
    <row r="25" spans="1:7" ht="15.75">
      <c r="A25" s="287"/>
      <c r="B25" s="284" t="s">
        <v>90</v>
      </c>
      <c r="C25" s="284"/>
      <c r="D25" s="284"/>
      <c r="E25" s="81">
        <v>20</v>
      </c>
      <c r="F25" s="39"/>
      <c r="G25" s="23"/>
    </row>
    <row r="26" spans="1:7" ht="15.75">
      <c r="A26" s="288"/>
      <c r="B26" s="284" t="s">
        <v>91</v>
      </c>
      <c r="C26" s="284"/>
      <c r="D26" s="284"/>
      <c r="E26" s="81">
        <v>21</v>
      </c>
      <c r="F26" s="39"/>
      <c r="G26" s="23"/>
    </row>
    <row r="27" spans="1:7" ht="31.5" customHeight="1" thickBot="1">
      <c r="A27" s="289"/>
      <c r="B27" s="285" t="s">
        <v>164</v>
      </c>
      <c r="C27" s="285"/>
      <c r="D27" s="285"/>
      <c r="E27" s="19">
        <v>22</v>
      </c>
      <c r="F27" s="90">
        <v>0</v>
      </c>
      <c r="G27" s="78">
        <v>0</v>
      </c>
    </row>
    <row r="28" spans="1:7" ht="15.75">
      <c r="A28" s="286" t="s">
        <v>152</v>
      </c>
      <c r="B28" s="290" t="s">
        <v>95</v>
      </c>
      <c r="C28" s="290"/>
      <c r="D28" s="290"/>
      <c r="E28" s="80">
        <v>23</v>
      </c>
      <c r="F28" s="95"/>
      <c r="G28" s="97"/>
    </row>
    <row r="29" spans="1:7" ht="15.75">
      <c r="A29" s="287"/>
      <c r="B29" s="284" t="s">
        <v>90</v>
      </c>
      <c r="C29" s="284"/>
      <c r="D29" s="284"/>
      <c r="E29" s="81">
        <v>24</v>
      </c>
      <c r="F29" s="39"/>
      <c r="G29" s="85"/>
    </row>
    <row r="30" spans="1:7" ht="15.75">
      <c r="A30" s="288"/>
      <c r="B30" s="284" t="s">
        <v>91</v>
      </c>
      <c r="C30" s="284"/>
      <c r="D30" s="284"/>
      <c r="E30" s="81">
        <v>25</v>
      </c>
      <c r="F30" s="39"/>
      <c r="G30" s="85"/>
    </row>
    <row r="31" spans="1:7" ht="31.5" customHeight="1" thickBot="1">
      <c r="A31" s="289"/>
      <c r="B31" s="285" t="s">
        <v>165</v>
      </c>
      <c r="C31" s="285"/>
      <c r="D31" s="285"/>
      <c r="E31" s="19">
        <v>26</v>
      </c>
      <c r="F31" s="90">
        <v>0</v>
      </c>
      <c r="G31" s="78">
        <v>0</v>
      </c>
    </row>
    <row r="32" spans="1:6" ht="15.75">
      <c r="A32" s="82"/>
      <c r="B32" s="82"/>
      <c r="C32" s="82"/>
      <c r="D32" s="82"/>
      <c r="E32" s="82"/>
      <c r="F32" s="83"/>
    </row>
    <row r="33" spans="1:6" ht="16.5" thickBot="1">
      <c r="A33" s="292" t="s">
        <v>106</v>
      </c>
      <c r="B33" s="292"/>
      <c r="C33" s="292"/>
      <c r="D33" s="292"/>
      <c r="E33" s="292"/>
      <c r="F33" s="292"/>
    </row>
    <row r="34" spans="1:7" ht="15.75">
      <c r="A34" s="293" t="s">
        <v>107</v>
      </c>
      <c r="B34" s="296" t="s">
        <v>95</v>
      </c>
      <c r="C34" s="296"/>
      <c r="D34" s="296"/>
      <c r="E34" s="77">
        <v>27</v>
      </c>
      <c r="F34" s="91"/>
      <c r="G34" s="84"/>
    </row>
    <row r="35" spans="1:7" ht="15.75">
      <c r="A35" s="294"/>
      <c r="B35" s="284" t="s">
        <v>90</v>
      </c>
      <c r="C35" s="284"/>
      <c r="D35" s="284"/>
      <c r="E35" s="17">
        <v>28</v>
      </c>
      <c r="F35" s="89"/>
      <c r="G35" s="85"/>
    </row>
    <row r="36" spans="1:7" ht="15.75">
      <c r="A36" s="294"/>
      <c r="B36" s="284" t="s">
        <v>91</v>
      </c>
      <c r="C36" s="284"/>
      <c r="D36" s="284"/>
      <c r="E36" s="17">
        <v>29</v>
      </c>
      <c r="F36" s="89"/>
      <c r="G36" s="85"/>
    </row>
    <row r="37" spans="1:7" ht="41.25" customHeight="1" thickBot="1">
      <c r="A37" s="295"/>
      <c r="B37" s="285" t="s">
        <v>166</v>
      </c>
      <c r="C37" s="285"/>
      <c r="D37" s="285"/>
      <c r="E37" s="19">
        <v>30</v>
      </c>
      <c r="F37" s="90">
        <v>0</v>
      </c>
      <c r="G37" s="78">
        <v>0</v>
      </c>
    </row>
    <row r="38" spans="1:6" ht="15" customHeight="1">
      <c r="A38" s="3"/>
      <c r="B38" s="3"/>
      <c r="C38" s="3"/>
      <c r="D38" s="3"/>
      <c r="E38" s="3"/>
      <c r="F38" s="86"/>
    </row>
    <row r="39" spans="1:7" ht="57" customHeight="1" hidden="1">
      <c r="A39" s="291" t="s">
        <v>167</v>
      </c>
      <c r="B39" s="291"/>
      <c r="C39" s="291"/>
      <c r="D39" s="291"/>
      <c r="E39" s="291"/>
      <c r="F39" s="291"/>
      <c r="G39" s="291"/>
    </row>
    <row r="40" spans="1:6" ht="14.25">
      <c r="A40" s="87"/>
      <c r="B40" s="87"/>
      <c r="C40" s="87"/>
      <c r="D40" s="87"/>
      <c r="E40" s="87"/>
      <c r="F40" s="87"/>
    </row>
    <row r="41" spans="1:6" ht="14.25">
      <c r="A41" s="87"/>
      <c r="B41" s="87"/>
      <c r="C41" s="87"/>
      <c r="D41" s="87"/>
      <c r="E41" s="87"/>
      <c r="F41" s="87"/>
    </row>
  </sheetData>
  <sheetProtection/>
  <mergeCells count="43"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4:D14"/>
    <mergeCell ref="A15:A18"/>
    <mergeCell ref="B15:D15"/>
    <mergeCell ref="B16:D16"/>
    <mergeCell ref="B17:D17"/>
    <mergeCell ref="B18:D18"/>
    <mergeCell ref="B11:D11"/>
    <mergeCell ref="B12:B13"/>
    <mergeCell ref="C12:D12"/>
    <mergeCell ref="C13:D13"/>
    <mergeCell ref="A19:A23"/>
    <mergeCell ref="B19:D19"/>
    <mergeCell ref="B20:D20"/>
    <mergeCell ref="C21:D21"/>
    <mergeCell ref="B22:D22"/>
    <mergeCell ref="B23:D23"/>
    <mergeCell ref="A2:G2"/>
    <mergeCell ref="A39:G39"/>
    <mergeCell ref="A24:A27"/>
    <mergeCell ref="B24:D24"/>
    <mergeCell ref="B25:D25"/>
    <mergeCell ref="B26:D26"/>
    <mergeCell ref="B27:D27"/>
    <mergeCell ref="A33:F33"/>
    <mergeCell ref="A34:A37"/>
    <mergeCell ref="B34:D34"/>
    <mergeCell ref="B35:D35"/>
    <mergeCell ref="B36:D36"/>
    <mergeCell ref="B37:D37"/>
    <mergeCell ref="A28:A31"/>
    <mergeCell ref="B28:D28"/>
    <mergeCell ref="B29:D29"/>
    <mergeCell ref="B30:D30"/>
    <mergeCell ref="B31:D3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0">
      <selection activeCell="C29" sqref="C29"/>
    </sheetView>
  </sheetViews>
  <sheetFormatPr defaultColWidth="9.140625" defaultRowHeight="12.75"/>
  <cols>
    <col min="1" max="1" width="12.57421875" style="0" customWidth="1"/>
    <col min="2" max="2" width="34.8515625" style="0" customWidth="1"/>
    <col min="3" max="7" width="13.8515625" style="0" customWidth="1"/>
  </cols>
  <sheetData>
    <row r="2" spans="1:7" ht="12.75">
      <c r="A2" s="98" t="s">
        <v>109</v>
      </c>
      <c r="B2" s="99"/>
      <c r="C2" s="99"/>
      <c r="D2" s="99"/>
      <c r="E2" s="99"/>
      <c r="F2" s="99"/>
      <c r="G2" s="99"/>
    </row>
    <row r="3" spans="1:7" ht="30" customHeight="1">
      <c r="A3" s="335" t="s">
        <v>153</v>
      </c>
      <c r="B3" s="335"/>
      <c r="C3" s="335"/>
      <c r="D3" s="335"/>
      <c r="E3" s="335"/>
      <c r="F3" s="335"/>
      <c r="G3" s="335"/>
    </row>
    <row r="4" spans="1:7" ht="16.5" thickBot="1">
      <c r="A4" s="99"/>
      <c r="B4" s="100"/>
      <c r="C4" s="100"/>
      <c r="D4" s="100"/>
      <c r="E4" s="100"/>
      <c r="F4" s="100"/>
      <c r="G4" s="100"/>
    </row>
    <row r="5" spans="1:7" ht="16.5" thickBot="1">
      <c r="A5" s="323" t="s">
        <v>0</v>
      </c>
      <c r="B5" s="323"/>
      <c r="C5" s="325" t="s">
        <v>1</v>
      </c>
      <c r="D5" s="326" t="s">
        <v>157</v>
      </c>
      <c r="E5" s="317" t="s">
        <v>3</v>
      </c>
      <c r="F5" s="317"/>
      <c r="G5" s="317"/>
    </row>
    <row r="6" spans="1:7" ht="16.5" thickBot="1">
      <c r="A6" s="323"/>
      <c r="B6" s="323"/>
      <c r="C6" s="325"/>
      <c r="D6" s="326"/>
      <c r="E6" s="322" t="s">
        <v>2</v>
      </c>
      <c r="F6" s="102" t="s">
        <v>3</v>
      </c>
      <c r="G6" s="318" t="s">
        <v>4</v>
      </c>
    </row>
    <row r="7" spans="1:7" ht="31.5">
      <c r="A7" s="323"/>
      <c r="B7" s="323"/>
      <c r="C7" s="325"/>
      <c r="D7" s="326"/>
      <c r="E7" s="322"/>
      <c r="F7" s="103" t="s">
        <v>137</v>
      </c>
      <c r="G7" s="319"/>
    </row>
    <row r="8" spans="1:7" ht="15.75">
      <c r="A8" s="334">
        <v>1</v>
      </c>
      <c r="B8" s="334"/>
      <c r="C8" s="104">
        <v>2</v>
      </c>
      <c r="D8" s="101">
        <v>3</v>
      </c>
      <c r="E8" s="105">
        <v>4</v>
      </c>
      <c r="F8" s="106">
        <v>5</v>
      </c>
      <c r="G8" s="107">
        <v>6</v>
      </c>
    </row>
    <row r="9" spans="1:7" ht="18.75">
      <c r="A9" s="330" t="s">
        <v>148</v>
      </c>
      <c r="B9" s="330"/>
      <c r="C9" s="330"/>
      <c r="D9" s="330"/>
      <c r="E9" s="330"/>
      <c r="F9" s="330"/>
      <c r="G9" s="330"/>
    </row>
    <row r="10" spans="1:7" ht="16.5" thickBot="1">
      <c r="A10" s="331" t="s">
        <v>6</v>
      </c>
      <c r="B10" s="331"/>
      <c r="C10" s="332">
        <v>1358</v>
      </c>
      <c r="D10" s="333">
        <v>87084.1</v>
      </c>
      <c r="E10" s="333">
        <v>80759.4</v>
      </c>
      <c r="F10" s="333">
        <v>1331.2</v>
      </c>
      <c r="G10" s="316">
        <v>6324.7</v>
      </c>
    </row>
    <row r="11" spans="1:7" ht="16.5" thickBot="1">
      <c r="A11" s="108" t="s">
        <v>7</v>
      </c>
      <c r="B11" s="109"/>
      <c r="C11" s="332"/>
      <c r="D11" s="333"/>
      <c r="E11" s="333"/>
      <c r="F11" s="333"/>
      <c r="G11" s="316"/>
    </row>
    <row r="12" spans="1:7" ht="18">
      <c r="A12" s="320" t="s">
        <v>9</v>
      </c>
      <c r="B12" s="320"/>
      <c r="C12" s="110">
        <v>713</v>
      </c>
      <c r="D12" s="110">
        <v>59066.3</v>
      </c>
      <c r="E12" s="111">
        <v>54765.4</v>
      </c>
      <c r="F12" s="112">
        <v>1073.8</v>
      </c>
      <c r="G12" s="113">
        <v>4300.9</v>
      </c>
    </row>
    <row r="13" spans="1:7" ht="18">
      <c r="A13" s="321" t="s">
        <v>108</v>
      </c>
      <c r="B13" s="114" t="s">
        <v>11</v>
      </c>
      <c r="C13" s="115">
        <v>118</v>
      </c>
      <c r="D13" s="116">
        <v>17256</v>
      </c>
      <c r="E13" s="117">
        <v>16013.4</v>
      </c>
      <c r="F13" s="118"/>
      <c r="G13" s="119">
        <v>1242.6</v>
      </c>
    </row>
    <row r="14" spans="1:7" ht="31.5">
      <c r="A14" s="321"/>
      <c r="B14" s="120" t="s">
        <v>13</v>
      </c>
      <c r="C14" s="121">
        <v>456</v>
      </c>
      <c r="D14" s="122">
        <v>34632.5</v>
      </c>
      <c r="E14" s="123">
        <v>32023.2</v>
      </c>
      <c r="F14" s="118"/>
      <c r="G14" s="119">
        <v>2609.3</v>
      </c>
    </row>
    <row r="15" spans="1:7" ht="31.5">
      <c r="A15" s="321"/>
      <c r="B15" s="114" t="s">
        <v>15</v>
      </c>
      <c r="C15" s="124">
        <v>139</v>
      </c>
      <c r="D15" s="125">
        <v>7177.8</v>
      </c>
      <c r="E15" s="126">
        <v>6728.8</v>
      </c>
      <c r="F15" s="118"/>
      <c r="G15" s="127">
        <v>449</v>
      </c>
    </row>
    <row r="16" spans="1:7" ht="29.25" customHeight="1">
      <c r="A16" s="327" t="s">
        <v>17</v>
      </c>
      <c r="B16" s="327"/>
      <c r="C16" s="128">
        <v>645</v>
      </c>
      <c r="D16" s="129">
        <v>28017.8</v>
      </c>
      <c r="E16" s="130">
        <v>25994</v>
      </c>
      <c r="F16" s="121">
        <v>257.4</v>
      </c>
      <c r="G16" s="131">
        <v>2023.8</v>
      </c>
    </row>
    <row r="17" spans="1:7" ht="42.75" customHeight="1" thickBot="1">
      <c r="A17" s="132" t="s">
        <v>138</v>
      </c>
      <c r="B17" s="133" t="s">
        <v>146</v>
      </c>
      <c r="C17" s="134">
        <v>619</v>
      </c>
      <c r="D17" s="135">
        <v>27081.3</v>
      </c>
      <c r="E17" s="136">
        <v>25124</v>
      </c>
      <c r="F17" s="137"/>
      <c r="G17" s="138">
        <v>1957.3</v>
      </c>
    </row>
    <row r="18" spans="1:7" ht="18.75" customHeight="1" thickBot="1">
      <c r="A18" s="181"/>
      <c r="B18" s="182"/>
      <c r="C18" s="183"/>
      <c r="D18" s="184"/>
      <c r="E18" s="183"/>
      <c r="F18" s="185"/>
      <c r="G18" s="183"/>
    </row>
    <row r="19" spans="1:7" ht="16.5" thickBot="1">
      <c r="A19" s="323" t="s">
        <v>0</v>
      </c>
      <c r="B19" s="323"/>
      <c r="C19" s="325" t="s">
        <v>1</v>
      </c>
      <c r="D19" s="326" t="s">
        <v>157</v>
      </c>
      <c r="E19" s="317" t="s">
        <v>3</v>
      </c>
      <c r="F19" s="317"/>
      <c r="G19" s="317"/>
    </row>
    <row r="20" spans="1:7" ht="16.5" customHeight="1" thickBot="1">
      <c r="A20" s="323"/>
      <c r="B20" s="323"/>
      <c r="C20" s="325"/>
      <c r="D20" s="326"/>
      <c r="E20" s="322" t="s">
        <v>2</v>
      </c>
      <c r="F20" s="102" t="s">
        <v>3</v>
      </c>
      <c r="G20" s="318" t="s">
        <v>4</v>
      </c>
    </row>
    <row r="21" spans="1:7" ht="31.5">
      <c r="A21" s="323"/>
      <c r="B21" s="323"/>
      <c r="C21" s="325"/>
      <c r="D21" s="326"/>
      <c r="E21" s="322"/>
      <c r="F21" s="103" t="s">
        <v>137</v>
      </c>
      <c r="G21" s="319"/>
    </row>
    <row r="22" spans="1:7" ht="12.75">
      <c r="A22" s="324">
        <v>1</v>
      </c>
      <c r="B22" s="324"/>
      <c r="C22" s="139">
        <v>2</v>
      </c>
      <c r="D22" s="140">
        <v>3</v>
      </c>
      <c r="E22" s="141">
        <v>4</v>
      </c>
      <c r="F22" s="142">
        <v>5</v>
      </c>
      <c r="G22" s="143">
        <v>6</v>
      </c>
    </row>
    <row r="23" spans="1:7" ht="18.75">
      <c r="A23" s="330" t="s">
        <v>170</v>
      </c>
      <c r="B23" s="330"/>
      <c r="C23" s="330"/>
      <c r="D23" s="330"/>
      <c r="E23" s="330"/>
      <c r="F23" s="330"/>
      <c r="G23" s="330"/>
    </row>
    <row r="24" spans="1:7" ht="16.5" thickBot="1">
      <c r="A24" s="331" t="s">
        <v>6</v>
      </c>
      <c r="B24" s="331"/>
      <c r="C24" s="332">
        <v>1383.8</v>
      </c>
      <c r="D24" s="333">
        <v>88581.1</v>
      </c>
      <c r="E24" s="333">
        <v>82256.4</v>
      </c>
      <c r="F24" s="333">
        <v>1324.6</v>
      </c>
      <c r="G24" s="316">
        <v>6324.7</v>
      </c>
    </row>
    <row r="25" spans="1:7" ht="16.5" thickBot="1">
      <c r="A25" s="108" t="s">
        <v>7</v>
      </c>
      <c r="B25" s="109"/>
      <c r="C25" s="332"/>
      <c r="D25" s="333"/>
      <c r="E25" s="333"/>
      <c r="F25" s="333"/>
      <c r="G25" s="316"/>
    </row>
    <row r="26" spans="1:7" ht="18">
      <c r="A26" s="320" t="s">
        <v>9</v>
      </c>
      <c r="B26" s="320"/>
      <c r="C26" s="110">
        <v>726.1</v>
      </c>
      <c r="D26" s="110">
        <v>60193</v>
      </c>
      <c r="E26" s="111">
        <v>55892.1</v>
      </c>
      <c r="F26" s="112">
        <v>1057.4</v>
      </c>
      <c r="G26" s="113">
        <v>4300.9</v>
      </c>
    </row>
    <row r="27" spans="1:7" ht="18">
      <c r="A27" s="321" t="s">
        <v>108</v>
      </c>
      <c r="B27" s="114" t="s">
        <v>11</v>
      </c>
      <c r="C27" s="115">
        <v>114.6</v>
      </c>
      <c r="D27" s="144">
        <v>17313</v>
      </c>
      <c r="E27" s="117">
        <v>16070.4</v>
      </c>
      <c r="F27" s="118"/>
      <c r="G27" s="119">
        <v>1242.6</v>
      </c>
    </row>
    <row r="28" spans="1:7" ht="31.5">
      <c r="A28" s="321"/>
      <c r="B28" s="120" t="s">
        <v>13</v>
      </c>
      <c r="C28" s="121">
        <v>468</v>
      </c>
      <c r="D28" s="145">
        <v>36892.6</v>
      </c>
      <c r="E28" s="123">
        <v>34283.3</v>
      </c>
      <c r="F28" s="118"/>
      <c r="G28" s="119">
        <v>2609.3</v>
      </c>
    </row>
    <row r="29" spans="1:7" ht="31.5">
      <c r="A29" s="321"/>
      <c r="B29" s="114" t="s">
        <v>15</v>
      </c>
      <c r="C29" s="124">
        <v>143.3</v>
      </c>
      <c r="D29" s="146">
        <v>5987.4</v>
      </c>
      <c r="E29" s="126">
        <v>5538.4</v>
      </c>
      <c r="F29" s="118"/>
      <c r="G29" s="127">
        <v>449</v>
      </c>
    </row>
    <row r="30" spans="1:7" ht="29.25" customHeight="1">
      <c r="A30" s="327" t="s">
        <v>17</v>
      </c>
      <c r="B30" s="327"/>
      <c r="C30" s="128">
        <v>657.7</v>
      </c>
      <c r="D30" s="147">
        <v>28388.1</v>
      </c>
      <c r="E30" s="130">
        <v>26364.3</v>
      </c>
      <c r="F30" s="121">
        <v>267.2</v>
      </c>
      <c r="G30" s="131">
        <v>2023.8</v>
      </c>
    </row>
    <row r="31" spans="1:7" ht="39" customHeight="1" thickBot="1">
      <c r="A31" s="328" t="s">
        <v>117</v>
      </c>
      <c r="B31" s="329"/>
      <c r="C31" s="134">
        <v>631.7</v>
      </c>
      <c r="D31" s="148">
        <v>27467.3</v>
      </c>
      <c r="E31" s="136">
        <v>25512</v>
      </c>
      <c r="F31" s="137"/>
      <c r="G31" s="138">
        <v>1955.3</v>
      </c>
    </row>
  </sheetData>
  <sheetProtection/>
  <mergeCells count="36">
    <mergeCell ref="A3:G3"/>
    <mergeCell ref="E5:G5"/>
    <mergeCell ref="A16:B16"/>
    <mergeCell ref="A9:G9"/>
    <mergeCell ref="E10:E11"/>
    <mergeCell ref="F10:F11"/>
    <mergeCell ref="G10:G11"/>
    <mergeCell ref="A13:A15"/>
    <mergeCell ref="A12:B12"/>
    <mergeCell ref="D5:D7"/>
    <mergeCell ref="A10:B10"/>
    <mergeCell ref="C10:C11"/>
    <mergeCell ref="D10:D11"/>
    <mergeCell ref="E6:E7"/>
    <mergeCell ref="C5:C7"/>
    <mergeCell ref="A8:B8"/>
    <mergeCell ref="G6:G7"/>
    <mergeCell ref="A5:B7"/>
    <mergeCell ref="A30:B30"/>
    <mergeCell ref="A31:B31"/>
    <mergeCell ref="A23:G23"/>
    <mergeCell ref="A24:B24"/>
    <mergeCell ref="C24:C25"/>
    <mergeCell ref="D24:D25"/>
    <mergeCell ref="E24:E25"/>
    <mergeCell ref="F24:F25"/>
    <mergeCell ref="G24:G25"/>
    <mergeCell ref="E19:G19"/>
    <mergeCell ref="G20:G21"/>
    <mergeCell ref="A26:B26"/>
    <mergeCell ref="A27:A29"/>
    <mergeCell ref="E20:E21"/>
    <mergeCell ref="A19:B21"/>
    <mergeCell ref="A22:B22"/>
    <mergeCell ref="C19:C21"/>
    <mergeCell ref="D19:D21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2" sqref="I12"/>
    </sheetView>
  </sheetViews>
  <sheetFormatPr defaultColWidth="9.140625" defaultRowHeight="12.75"/>
  <cols>
    <col min="2" max="2" width="5.8515625" style="0" customWidth="1"/>
    <col min="3" max="3" width="22.7109375" style="0" customWidth="1"/>
    <col min="6" max="6" width="11.57421875" style="0" customWidth="1"/>
    <col min="7" max="7" width="13.8515625" style="0" customWidth="1"/>
  </cols>
  <sheetData>
    <row r="1" spans="1:6" ht="12.75">
      <c r="A1" s="98" t="s">
        <v>109</v>
      </c>
      <c r="B1" s="149"/>
      <c r="C1" s="150"/>
      <c r="D1" s="150"/>
      <c r="E1" s="151"/>
      <c r="F1" s="99"/>
    </row>
    <row r="2" spans="1:6" ht="30" customHeight="1">
      <c r="A2" s="342" t="s">
        <v>101</v>
      </c>
      <c r="B2" s="342"/>
      <c r="C2" s="342"/>
      <c r="D2" s="342"/>
      <c r="E2" s="342"/>
      <c r="F2" s="152"/>
    </row>
    <row r="3" spans="1:7" ht="16.5" thickBot="1">
      <c r="A3" s="153"/>
      <c r="B3" s="153"/>
      <c r="C3" s="153"/>
      <c r="D3" s="153"/>
      <c r="E3" s="153"/>
      <c r="F3" s="99"/>
      <c r="G3" s="99"/>
    </row>
    <row r="4" spans="1:7" ht="31.5">
      <c r="A4" s="343" t="s">
        <v>19</v>
      </c>
      <c r="B4" s="344"/>
      <c r="C4" s="344"/>
      <c r="D4" s="344"/>
      <c r="E4" s="167" t="s">
        <v>20</v>
      </c>
      <c r="F4" s="31" t="s">
        <v>147</v>
      </c>
      <c r="G4" s="32" t="s">
        <v>170</v>
      </c>
    </row>
    <row r="5" spans="1:7" ht="15">
      <c r="A5" s="345">
        <v>1</v>
      </c>
      <c r="B5" s="346"/>
      <c r="C5" s="346"/>
      <c r="D5" s="346"/>
      <c r="E5" s="162">
        <v>2</v>
      </c>
      <c r="F5" s="163">
        <v>3</v>
      </c>
      <c r="G5" s="168">
        <v>4</v>
      </c>
    </row>
    <row r="6" spans="1:7" ht="15.75">
      <c r="A6" s="338" t="s">
        <v>21</v>
      </c>
      <c r="B6" s="340"/>
      <c r="C6" s="340"/>
      <c r="D6" s="103" t="s">
        <v>5</v>
      </c>
      <c r="E6" s="101" t="s">
        <v>22</v>
      </c>
      <c r="F6" s="178">
        <v>21092</v>
      </c>
      <c r="G6" s="179">
        <v>21092</v>
      </c>
    </row>
    <row r="7" spans="1:7" ht="15.75">
      <c r="A7" s="338" t="s">
        <v>23</v>
      </c>
      <c r="B7" s="339" t="s">
        <v>24</v>
      </c>
      <c r="C7" s="339"/>
      <c r="D7" s="103" t="s">
        <v>8</v>
      </c>
      <c r="E7" s="101" t="s">
        <v>22</v>
      </c>
      <c r="F7" s="164">
        <v>12080</v>
      </c>
      <c r="G7" s="169">
        <v>12080</v>
      </c>
    </row>
    <row r="8" spans="1:7" ht="47.25" customHeight="1">
      <c r="A8" s="338"/>
      <c r="B8" s="154" t="s">
        <v>3</v>
      </c>
      <c r="C8" s="155" t="s">
        <v>139</v>
      </c>
      <c r="D8" s="103" t="s">
        <v>10</v>
      </c>
      <c r="E8" s="101" t="s">
        <v>22</v>
      </c>
      <c r="F8" s="164">
        <v>4500</v>
      </c>
      <c r="G8" s="169">
        <v>4500</v>
      </c>
    </row>
    <row r="9" spans="1:7" ht="15.75">
      <c r="A9" s="338"/>
      <c r="B9" s="339" t="s">
        <v>25</v>
      </c>
      <c r="C9" s="339"/>
      <c r="D9" s="103" t="s">
        <v>12</v>
      </c>
      <c r="E9" s="101" t="s">
        <v>22</v>
      </c>
      <c r="F9" s="164">
        <v>9012</v>
      </c>
      <c r="G9" s="169">
        <v>9012</v>
      </c>
    </row>
    <row r="10" spans="1:7" ht="47.25" customHeight="1">
      <c r="A10" s="338"/>
      <c r="B10" s="154" t="s">
        <v>3</v>
      </c>
      <c r="C10" s="155" t="s">
        <v>139</v>
      </c>
      <c r="D10" s="103" t="s">
        <v>14</v>
      </c>
      <c r="E10" s="101" t="s">
        <v>22</v>
      </c>
      <c r="F10" s="165">
        <v>3773</v>
      </c>
      <c r="G10" s="170">
        <v>3773</v>
      </c>
    </row>
    <row r="11" spans="1:7" ht="45.75" customHeight="1">
      <c r="A11" s="338" t="s">
        <v>26</v>
      </c>
      <c r="B11" s="340"/>
      <c r="C11" s="340"/>
      <c r="D11" s="103" t="s">
        <v>16</v>
      </c>
      <c r="E11" s="101" t="s">
        <v>22</v>
      </c>
      <c r="F11" s="164">
        <v>3500</v>
      </c>
      <c r="G11" s="169">
        <v>3500</v>
      </c>
    </row>
    <row r="12" spans="1:7" ht="45.75" customHeight="1">
      <c r="A12" s="338" t="s">
        <v>27</v>
      </c>
      <c r="B12" s="340"/>
      <c r="C12" s="340"/>
      <c r="D12" s="103" t="s">
        <v>18</v>
      </c>
      <c r="E12" s="101" t="s">
        <v>22</v>
      </c>
      <c r="F12" s="164">
        <v>80</v>
      </c>
      <c r="G12" s="169">
        <v>80</v>
      </c>
    </row>
    <row r="13" spans="1:7" ht="22.5" customHeight="1">
      <c r="A13" s="338" t="s">
        <v>28</v>
      </c>
      <c r="B13" s="340"/>
      <c r="C13" s="340"/>
      <c r="D13" s="103" t="s">
        <v>29</v>
      </c>
      <c r="E13" s="101" t="s">
        <v>30</v>
      </c>
      <c r="F13" s="164">
        <v>832</v>
      </c>
      <c r="G13" s="169">
        <v>832</v>
      </c>
    </row>
    <row r="14" spans="1:7" ht="45.75" customHeight="1">
      <c r="A14" s="338" t="s">
        <v>31</v>
      </c>
      <c r="B14" s="340"/>
      <c r="C14" s="340"/>
      <c r="D14" s="103" t="s">
        <v>32</v>
      </c>
      <c r="E14" s="101" t="s">
        <v>22</v>
      </c>
      <c r="F14" s="164">
        <v>305</v>
      </c>
      <c r="G14" s="169">
        <v>305</v>
      </c>
    </row>
    <row r="15" spans="1:7" ht="45.75" customHeight="1">
      <c r="A15" s="171" t="s">
        <v>142</v>
      </c>
      <c r="B15" s="347" t="s">
        <v>140</v>
      </c>
      <c r="C15" s="348"/>
      <c r="D15" s="103">
        <v>10</v>
      </c>
      <c r="E15" s="101" t="s">
        <v>22</v>
      </c>
      <c r="F15" s="164">
        <v>220</v>
      </c>
      <c r="G15" s="169">
        <v>220</v>
      </c>
    </row>
    <row r="16" spans="1:7" ht="45.75" customHeight="1">
      <c r="A16" s="338" t="s">
        <v>33</v>
      </c>
      <c r="B16" s="340"/>
      <c r="C16" s="340"/>
      <c r="D16" s="103">
        <v>11</v>
      </c>
      <c r="E16" s="101" t="s">
        <v>22</v>
      </c>
      <c r="F16" s="164">
        <v>64</v>
      </c>
      <c r="G16" s="169">
        <v>64</v>
      </c>
    </row>
    <row r="17" spans="1:7" ht="45.75" customHeight="1">
      <c r="A17" s="338" t="s">
        <v>34</v>
      </c>
      <c r="B17" s="340"/>
      <c r="C17" s="340"/>
      <c r="D17" s="103">
        <v>12</v>
      </c>
      <c r="E17" s="101" t="s">
        <v>35</v>
      </c>
      <c r="F17" s="166">
        <v>935.8</v>
      </c>
      <c r="G17" s="172">
        <v>935.8</v>
      </c>
    </row>
    <row r="18" spans="1:7" ht="60.75" customHeight="1">
      <c r="A18" s="338" t="s">
        <v>36</v>
      </c>
      <c r="B18" s="340"/>
      <c r="C18" s="340"/>
      <c r="D18" s="103">
        <v>13</v>
      </c>
      <c r="E18" s="101" t="s">
        <v>35</v>
      </c>
      <c r="F18" s="166">
        <v>400</v>
      </c>
      <c r="G18" s="172">
        <v>400</v>
      </c>
    </row>
    <row r="19" spans="1:7" ht="45.75" customHeight="1">
      <c r="A19" s="338" t="s">
        <v>37</v>
      </c>
      <c r="B19" s="340"/>
      <c r="C19" s="340"/>
      <c r="D19" s="103">
        <v>14</v>
      </c>
      <c r="E19" s="101" t="s">
        <v>35</v>
      </c>
      <c r="F19" s="166">
        <v>15487.9</v>
      </c>
      <c r="G19" s="172">
        <v>15487.9</v>
      </c>
    </row>
    <row r="20" spans="1:7" ht="60" customHeight="1" thickBot="1">
      <c r="A20" s="173" t="s">
        <v>142</v>
      </c>
      <c r="B20" s="336" t="s">
        <v>141</v>
      </c>
      <c r="C20" s="337"/>
      <c r="D20" s="174">
        <v>15</v>
      </c>
      <c r="E20" s="175" t="s">
        <v>35</v>
      </c>
      <c r="F20" s="177">
        <v>3500</v>
      </c>
      <c r="G20" s="176">
        <v>3500</v>
      </c>
    </row>
    <row r="21" spans="1:6" ht="12.75">
      <c r="A21" s="156"/>
      <c r="B21" s="156"/>
      <c r="C21" s="156"/>
      <c r="D21" s="156"/>
      <c r="E21" s="156"/>
      <c r="F21" s="156"/>
    </row>
    <row r="22" spans="1:6" ht="12.75">
      <c r="A22" s="156"/>
      <c r="B22" s="156"/>
      <c r="C22" s="156"/>
      <c r="D22" s="156"/>
      <c r="E22" s="156"/>
      <c r="F22" s="156"/>
    </row>
    <row r="23" spans="1:7" ht="14.25" customHeight="1">
      <c r="A23" s="341" t="s">
        <v>173</v>
      </c>
      <c r="B23" s="341"/>
      <c r="D23" s="157" t="s">
        <v>172</v>
      </c>
      <c r="F23" s="341" t="s">
        <v>98</v>
      </c>
      <c r="G23" s="341"/>
    </row>
    <row r="24" spans="1:7" ht="12.75">
      <c r="A24" s="158" t="s">
        <v>97</v>
      </c>
      <c r="B24" s="158"/>
      <c r="D24" s="159" t="s">
        <v>171</v>
      </c>
      <c r="F24" s="180" t="s">
        <v>38</v>
      </c>
      <c r="G24" s="180"/>
    </row>
    <row r="25" spans="1:6" ht="12.75">
      <c r="A25" s="158" t="s">
        <v>96</v>
      </c>
      <c r="B25" s="158"/>
      <c r="C25" s="161"/>
      <c r="D25" s="161"/>
      <c r="E25" s="156"/>
      <c r="F25" s="160"/>
    </row>
  </sheetData>
  <sheetProtection/>
  <mergeCells count="19">
    <mergeCell ref="A18:C18"/>
    <mergeCell ref="A19:C19"/>
    <mergeCell ref="A23:B23"/>
    <mergeCell ref="F23:G23"/>
    <mergeCell ref="A2:E2"/>
    <mergeCell ref="A4:D4"/>
    <mergeCell ref="A5:D5"/>
    <mergeCell ref="A6:C6"/>
    <mergeCell ref="B15:C15"/>
    <mergeCell ref="B20:C20"/>
    <mergeCell ref="A7:A10"/>
    <mergeCell ref="B7:C7"/>
    <mergeCell ref="A17:C17"/>
    <mergeCell ref="A14:C14"/>
    <mergeCell ref="B9:C9"/>
    <mergeCell ref="A11:C11"/>
    <mergeCell ref="A12:C12"/>
    <mergeCell ref="A13:C13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Jasińska-Baran</dc:creator>
  <cp:keywords/>
  <dc:description/>
  <cp:lastModifiedBy>AdamczyJ</cp:lastModifiedBy>
  <cp:lastPrinted>2013-06-08T10:54:40Z</cp:lastPrinted>
  <dcterms:created xsi:type="dcterms:W3CDTF">2013-06-07T13:33:09Z</dcterms:created>
  <dcterms:modified xsi:type="dcterms:W3CDTF">2013-06-20T11:00:24Z</dcterms:modified>
  <cp:category/>
  <cp:version/>
  <cp:contentType/>
  <cp:contentStatus/>
</cp:coreProperties>
</file>