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tabRatio="598" firstSheet="5" activeTab="11"/>
  </bookViews>
  <sheets>
    <sheet name="06.2011 (I konkurs)" sheetId="1" r:id="rId1"/>
    <sheet name="12.2011 (II konkurs)" sheetId="2" r:id="rId2"/>
    <sheet name="06.2012 (III konkurs)" sheetId="3" r:id="rId3"/>
    <sheet name="12.2012, 03.2013 (IV konkurs)" sheetId="4" r:id="rId4"/>
    <sheet name="06.2013, 09.2013 (V konkurs)" sheetId="5" r:id="rId5"/>
    <sheet name="12.2013 (VI konkurs)" sheetId="6" r:id="rId6"/>
    <sheet name="06.2014, 09.2014 (VII konkurs)" sheetId="7" r:id="rId7"/>
    <sheet name="12.2014 (VIII konkurs)" sheetId="8" r:id="rId8"/>
    <sheet name="03.2015" sheetId="9" r:id="rId9"/>
    <sheet name="06.2015 (IX konkurs)" sheetId="10" r:id="rId10"/>
    <sheet name="09.2015" sheetId="11" r:id="rId11"/>
    <sheet name="12.2015 (X konkurs)" sheetId="12" r:id="rId12"/>
  </sheets>
  <definedNames/>
  <calcPr fullCalcOnLoad="1"/>
</workbook>
</file>

<file path=xl/comments11.xml><?xml version="1.0" encoding="utf-8"?>
<comments xmlns="http://schemas.openxmlformats.org/spreadsheetml/2006/main">
  <authors>
    <author>rupaczt</author>
  </authors>
  <commentList>
    <comment ref="B6" authorId="0">
      <text>
        <r>
          <rPr>
            <b/>
            <sz val="9"/>
            <rFont val="Tahoma"/>
            <family val="0"/>
          </rPr>
          <t>Ośrodek Badań Europejskich im. Józefa Retingera</t>
        </r>
      </text>
    </comment>
    <comment ref="B5" authorId="0">
      <text>
        <r>
          <rPr>
            <b/>
            <sz val="9"/>
            <rFont val="Tahoma"/>
            <family val="0"/>
          </rPr>
          <t>Osoby fizyczne</t>
        </r>
      </text>
    </comment>
  </commentList>
</comments>
</file>

<file path=xl/comments9.xml><?xml version="1.0" encoding="utf-8"?>
<comments xmlns="http://schemas.openxmlformats.org/spreadsheetml/2006/main">
  <authors>
    <author>rupaczt</author>
  </authors>
  <commentList>
    <comment ref="B4" authorId="0">
      <text>
        <r>
          <rPr>
            <b/>
            <sz val="9"/>
            <rFont val="Tahoma"/>
            <family val="0"/>
          </rPr>
          <t>Osoby fizyczne</t>
        </r>
      </text>
    </comment>
  </commentList>
</comments>
</file>

<file path=xl/sharedStrings.xml><?xml version="1.0" encoding="utf-8"?>
<sst xmlns="http://schemas.openxmlformats.org/spreadsheetml/2006/main" count="1270" uniqueCount="514">
  <si>
    <t>Warunki życia nadmiernie zadłużonych gospodarstw domowych</t>
  </si>
  <si>
    <t>Dostosowanie studiów ekonomicznych do potrzeb pracodawców w Polsce</t>
  </si>
  <si>
    <t>Wielowymiarowa analiza strategii push i pull na polskim rynku edukacji ekonomicznej</t>
  </si>
  <si>
    <t>Ocena orientacji innowacyjnej dostawców wysoko-specjalistycznych usług biznesowych (KIBS) współtworzących wydarzenia</t>
  </si>
  <si>
    <t>Znaczenie informacyjne kar nałożonych przez Komisję Nadzoru Finansowego na spółki notowane na Giełdzie Papierów Wartościowych w Warszawie</t>
  </si>
  <si>
    <t>Wpływ instytucjonalnej dywersyfikacji systemu bankowego na efektywne generowanie kredytu w krajach Europy Środkowo-Wschodniej</t>
  </si>
  <si>
    <t>PRELUDIUM 10</t>
  </si>
  <si>
    <t>SONATA 10</t>
  </si>
  <si>
    <t>OPUS 10</t>
  </si>
  <si>
    <t>Wiarygodna klasyfikacja faktycznych systemów kursu walutowego: konstrukcja i zastosowanie do oceny relacji między elastycznością kursu walutowego a zmiennością produkcji</t>
  </si>
  <si>
    <t>Analiza współpracy branży turystyki (biznesowej i kulturowej) z podmiotami wybranych przemysłów kreatywnych</t>
  </si>
  <si>
    <t>Koncepcja analizy zdolności przedsiębiorstwa do przeciwdziałania zagrożeniom sektorowym</t>
  </si>
  <si>
    <t>Koncepcja wielowymiarowej oceny kompetencji menedżerskich w organizacjach sieciowych</t>
  </si>
  <si>
    <t>Bezpośrednie inwestycje zagraniczne a produktywność. Empiryczna weryfikacja koncepcji warunkowego modelu przyczynowo skutkowego w warunkach gospodarek krajów Grupy Wyszehradzkiej</t>
  </si>
  <si>
    <t>Rola twardych czynników zarządzania w procesach dywergencji i konwergencji z perspektywy działalności międzynarodowej</t>
  </si>
  <si>
    <t>Bankowość relacyjna jako czynnik stymulujący akcję kredytową i stabilizujący rynek bankowy</t>
  </si>
  <si>
    <t>Behawioralne i mikrostrukturalne uwarunkowania rynków finansowych i inwestycji alternatywnych</t>
  </si>
  <si>
    <t>Przekaz treści historyczno-artystycznych w polskich przewodnikach turystycznych do końca XIX wieku</t>
  </si>
  <si>
    <t>Barometr zagrożenia kontynuacji działalności przedsiębiorstw z funkcją straty wartościującą potencjalne skutki upadłości w gospodarce</t>
  </si>
  <si>
    <t>Otwarte innowacje społeczne - ujęcie organizacyjne</t>
  </si>
  <si>
    <t>HARMONIA 7</t>
  </si>
  <si>
    <t>Perspektywiczne kierunki rozwoju turystyki MICE (branży spotkań) w Polsce</t>
  </si>
  <si>
    <t>SONATA BIS 5</t>
  </si>
  <si>
    <t>MAESTRO 7</t>
  </si>
  <si>
    <t>Prof. dr hab. Adam Nalepka</t>
  </si>
  <si>
    <t>Prof. dr hab. Janusz Teczke</t>
  </si>
  <si>
    <t>Dr Marcin Karwiński</t>
  </si>
  <si>
    <t>Dr Marek Dąbrowski</t>
  </si>
  <si>
    <t>Mgr Jakub Kwaśny</t>
  </si>
  <si>
    <t>Prof. dr hab. Adam Stabryła</t>
  </si>
  <si>
    <t>Dr hab. Daniel Kosiorowski</t>
  </si>
  <si>
    <t>Dr hab. Krzysztof Borodako</t>
  </si>
  <si>
    <t>Dr hab. Agata Niemczyk</t>
  </si>
  <si>
    <t>Dr Monika Papież</t>
  </si>
  <si>
    <t>Dr Małgorzata Tyrańska</t>
  </si>
  <si>
    <t>Dr Dominik Ziarkowski</t>
  </si>
  <si>
    <t>Prof. UEK dr hab. Stanisław Popek</t>
  </si>
  <si>
    <t>Prof. dr hab. Jan Czekaj</t>
  </si>
  <si>
    <t>Prof. UEK dr hab. Ewa Miklaszewska</t>
  </si>
  <si>
    <t>Prof. dr hab. Grzegorz Węcławowicz</t>
  </si>
  <si>
    <t>Mgr Liwiusz Wojciechowski</t>
  </si>
  <si>
    <t>Mgr Wojciech Polan</t>
  </si>
  <si>
    <t>Wydział</t>
  </si>
  <si>
    <t>Zarządzania</t>
  </si>
  <si>
    <t>Towaroznawstwa</t>
  </si>
  <si>
    <t>Finansów</t>
  </si>
  <si>
    <t>L.p.</t>
  </si>
  <si>
    <t>Imię i nazwisko</t>
  </si>
  <si>
    <t>Tytuł projektu</t>
  </si>
  <si>
    <t>dr Piotr Augustyniak</t>
  </si>
  <si>
    <t>Pomiędzy wolą trwania a wolą tworzenia. Nowa wykładania niemieckiej reflekcji nad "wolą" w świetle mistycznych źródeł niemieckiej tradycji filozoficznej</t>
  </si>
  <si>
    <t>dr Katarzyna Tarnawska</t>
  </si>
  <si>
    <t>prof. dr hab. Jerzy Hausner</t>
  </si>
  <si>
    <t>Zastosowanie metody interaktywnego rządzenia w kształtowaniu polityki społecznej państwa</t>
  </si>
  <si>
    <t>dr Tomasz Kwarciński</t>
  </si>
  <si>
    <t>dr Beata Buchelt</t>
  </si>
  <si>
    <t>Zarządzanie kapitałem ludzkim w szpitalach</t>
  </si>
  <si>
    <t>dr Karolina Klecha-Tylec</t>
  </si>
  <si>
    <t>Regionalizm w teorii i praktyce gospodarczej państw Azji Wschodniej</t>
  </si>
  <si>
    <t>dr Michał Głuszak</t>
  </si>
  <si>
    <t>Ekonomiczne i przestrzenne skutki wprowadzenia podatku od wartości nieruchomości w Polsce na przykładzie Krakowskiego Obszaru Metropolitarnego</t>
  </si>
  <si>
    <t>mgr Jakub Głowacki</t>
  </si>
  <si>
    <t>Mierzenie społecznej wartości dodanej</t>
  </si>
  <si>
    <t>Strategia adaptacji Społecznej Odpowiedzialności Biznesu w okresie społeczno-gospodarczej destabilizacji</t>
  </si>
  <si>
    <t>dr Monika Murzyn-Kupisz</t>
  </si>
  <si>
    <t>Instytucje muzealne z perspektywy ekonomiki kultury</t>
  </si>
  <si>
    <t>mgr Mateusz Folwarski</t>
  </si>
  <si>
    <t>Zastosowanie wielokryterialnej metody AHP oraz nieparametrycznej DEA do wyznaczenia najefektywniejszego systemu wynagrodzeń kadr zarządzających w bankach</t>
  </si>
  <si>
    <t>dr Joanna Wyrobek</t>
  </si>
  <si>
    <t>Wpływ eksportu na przebieg procesów finansowych w przedsiębiorstwie</t>
  </si>
  <si>
    <t>dr Marcin Kędzior</t>
  </si>
  <si>
    <t>Zależność wyników analizy wskaźnikowej od czynników mikroekonomicznych, makroekonomicznych, instytucjonalnych i kulturowych</t>
  </si>
  <si>
    <t>mgr Dominika Choroś-Mrozowska</t>
  </si>
  <si>
    <t>Wpływ eksportu na wzrost gospodarczy Chin w okresie transformacji</t>
  </si>
  <si>
    <t>dr inż. Anna Florek-Paszkowska</t>
  </si>
  <si>
    <t>Metodologia wsparcia i rozwoju zrównoważonej konsumpcji żywności w Polsce</t>
  </si>
  <si>
    <t>prof. dr hab. Tadeusz Sikora</t>
  </si>
  <si>
    <t>Znaczenie oceny systemu zarządzania jakością w procesie certyfikacji wyrobów</t>
  </si>
  <si>
    <t>dr inż. Piotr Kafel</t>
  </si>
  <si>
    <t>Zmiany w funkcjonowaniu systemu zarządzania jakością zachodzące w organizacjach rezygnujących z jego certyfikacji</t>
  </si>
  <si>
    <t>mgr inż. Ewa Pyrzyńska</t>
  </si>
  <si>
    <t>Badania nad możliwością zastosowania inuliny w produkcji przetworów z mleka koziego</t>
  </si>
  <si>
    <t>mgr inż. Michał Halagarda</t>
  </si>
  <si>
    <t>Model optymalizacji procesu projektowania nowych produktów żywnościowych na przykładzie wyrobów przemysłu piekarniczego</t>
  </si>
  <si>
    <t>dr Tomasz Sawoszczuk</t>
  </si>
  <si>
    <t>Identyfikacja zagrożeń mikrobiologicznych obiektów zabytkowych na podstawie badań lotnych związków organicznych emitowanych przez grzyby pleśniowe</t>
  </si>
  <si>
    <t>dr Łukasz Jabłoński</t>
  </si>
  <si>
    <t>Wpływ innowacji i inwestycji w kapitał ludzki na realną konwergencję Polski z wyżej rozwiniętymi krajami świata</t>
  </si>
  <si>
    <t>dr Joanna Dziadkowiec</t>
  </si>
  <si>
    <t>Zintegrowany model zarządzania reklamacjami w branży hotelarskiej z uwzględnieniem standardów ISO</t>
  </si>
  <si>
    <t>mgr inż. Marcin Paprocki</t>
  </si>
  <si>
    <t>Badanie strategii współbieżnego rozwoju innowacyjnych wyrobów w kontekście funkcjonowania przedsiębiorstwa w środowisku geograficznie rozproszonym</t>
  </si>
  <si>
    <t>mgr inż. Piotr Kozera</t>
  </si>
  <si>
    <t>Chemizm i mechanizm oddziaływania promieniowania mikrofalowego na właściwości adsorbentów węglowych z prekursorów odnawialnych</t>
  </si>
  <si>
    <t>dr Anna Prusak</t>
  </si>
  <si>
    <t>Badanie właściwości operacyjnych procedur wyznaczania współczynników wagowych</t>
  </si>
  <si>
    <t>dr Daniel Jarosław Kosiorowski</t>
  </si>
  <si>
    <t>Odporne procedury decyzyjne w badaniach strumieni danych ekonomicznych</t>
  </si>
  <si>
    <t>Ocena możliwości kształtowania ruchu turystycznego zgodnie z koncepcją chłonności na terenie Tatrzańskiego Parku Narodowego</t>
  </si>
  <si>
    <t>dr Adrianna Paliwoda-Matiolańska</t>
  </si>
  <si>
    <t>Ewaluacja i próba pomiaru wpływu zmian instytucjonalnych na społeczną odpowiedzialność przedsiębiorstw branży paliwowo-energetycznej</t>
  </si>
  <si>
    <t>mgr Karolina Orzeł</t>
  </si>
  <si>
    <t>Konkurencyjność systemów franczyzowych w polskim sektorze handlu FMCG</t>
  </si>
  <si>
    <t>dr Jan Beliczyński</t>
  </si>
  <si>
    <t>Analiza zdolności do rozwoju organizacji radiowej</t>
  </si>
  <si>
    <t>mgr Sebastian Brańka</t>
  </si>
  <si>
    <t>Determinanty aktywności marketingowej polskich miast</t>
  </si>
  <si>
    <t>mgr Joanna Piękoś</t>
  </si>
  <si>
    <t>Benchmarking w doskonaleniu organizacji działalności dydaktycznej uczelni</t>
  </si>
  <si>
    <t>Metodologia projektowania systemów organizacyjnych przedsiębiorstwa</t>
  </si>
  <si>
    <t>dr Adam Figiel</t>
  </si>
  <si>
    <t>Model społecznej odpowiedzialności przedsiębiorstw w Polsce</t>
  </si>
  <si>
    <t>dr Monika Papież</t>
  </si>
  <si>
    <t>Modelowanie i prognozowanie cen surowców energetycznych w kontekście bezpieczeństwa energetycznego Polski i Europy</t>
  </si>
  <si>
    <t>prof. dr hab. Janusz Teczke</t>
  </si>
  <si>
    <t>prof. dr hab. Adam Stabryła</t>
  </si>
  <si>
    <t>prof. UEK dr hab. Jadwiga Berbeka</t>
  </si>
  <si>
    <t>Ocena przydatności polityki gospodarczej na poziomie krajowym        i regionalnym w procesie przechodzenia do gospodarki niskoemisyjnej w Polsce</t>
  </si>
  <si>
    <t>Odpowiedzialność kolektywna w kontekście filozoficznym, prawnym    i społeczno-ekonomicznym</t>
  </si>
  <si>
    <t>Kwota</t>
  </si>
  <si>
    <t>Wnioskowana</t>
  </si>
  <si>
    <t>Przyznana</t>
  </si>
  <si>
    <t>mgr Piotr Sedlak</t>
  </si>
  <si>
    <t>Analiza percepcji korzyści z pracy w procesie motywowania pracowników</t>
  </si>
  <si>
    <t>-</t>
  </si>
  <si>
    <t>Rodzaj konkursu</t>
  </si>
  <si>
    <t>PRELUDIUM II</t>
  </si>
  <si>
    <t>SONATA II</t>
  </si>
  <si>
    <t>OPUS II</t>
  </si>
  <si>
    <t>Ekonomii i Stosunków Międzynarodowych</t>
  </si>
  <si>
    <t>OGÓŁEM UEK:</t>
  </si>
  <si>
    <t>Optymalny model funkcjonowania parków naukowych i technologicznych jako instrument kreowania innowacyjności i konkurencyjności gospodarki</t>
  </si>
  <si>
    <t>Matematyczne modelowanie procesów ekonomicznych w oparciu o rozwiązania lepkościowe równań różniczkowych cząstkowych</t>
  </si>
  <si>
    <t>Opracowanie i ocena jakości nowego funkcjonalnego napoju fermentowanego wytworzonego na bazie mleka owczego</t>
  </si>
  <si>
    <t>Kształtowanie jakości produktów spożywczych w fazie przedprodukcyjnej na przykładzie przemysłu piekarskiego</t>
  </si>
  <si>
    <t>Badania nad wykorzystaniem promieniowania mikrofalowego do wytwarzania adsorbentów węglowych z prekursorów odnawialnych</t>
  </si>
  <si>
    <t>Modele ACD i wnioskowanie bayesowskie w analizie danych transakcyjnych z polskiego rynku akcji</t>
  </si>
  <si>
    <t>Bayesowskie modele SV z przełączaniem Markowa w analizie zmienności na rynkach finansowych</t>
  </si>
  <si>
    <t>Park narodowy a gospodarka lokalna. Model relacji ekonomicznych na przykładzie Babiogórskiego Parku Narodowego</t>
  </si>
  <si>
    <t>Czynniki wpływające na zgodność porównań parami w metodach analitycznego procesu hierarchicznego i sieciowego (AHP/ANP)</t>
  </si>
  <si>
    <t>Badania chemicznych aspektów biodeterioracji polimerów włókien naturalnych, wywołanej działalnością grzybów pleśniowych, na podstawie analizy wytwarzanych przez nie lotnych związków organicznych</t>
  </si>
  <si>
    <t>Analiza współpracy firm turystyki biznesowej z dostawcami wybranych wysoko specjalistycznych usług biznesowych (WSUB) w Krakowie oraz perspektywy rozwoju tej współpracy</t>
  </si>
  <si>
    <t>Transfer wiedzy i dyfuzja innowacji, jako źródło konkurencyjności przedsiębiorstw przemysłu spożywczego w Polsce</t>
  </si>
  <si>
    <t>Zjawisko drenażu opieki jako efekt migracji Polaków do państw członkowskich Unii Europejskiej po 2004 roku</t>
  </si>
  <si>
    <t>Finansowe aspekty wymiany międzynarodowej przedsiębiorstw</t>
  </si>
  <si>
    <t>Modernizacja dla spójności społeczno-ekonomicznej. Modernizacja w obszarze kapitału ludzkiego</t>
  </si>
  <si>
    <t>Użyteczność opinii biegłego rewidenta w prognozowaniu upadłości przedsiębiorstwa - weryfikacja empiryczna</t>
  </si>
  <si>
    <t>Translacja wartości ekonomicznych</t>
  </si>
  <si>
    <t>Hybrydowe modele predykcyjne w marketingu relacji</t>
  </si>
  <si>
    <t>Systemy oceny kompetencji kadry menedżerskiej w przedsiębiorstwie</t>
  </si>
  <si>
    <t>Wartości i preferencje polskich gospodarstw domowych na rynku zintegrowanym. Pomiar, analiza i ewaluacja</t>
  </si>
  <si>
    <t>EiSM</t>
  </si>
  <si>
    <t>Znaczenie informacji niefinansowych w podejmowaniu decyzji inwestycyjnych</t>
  </si>
  <si>
    <t>PRELUDIUM I</t>
  </si>
  <si>
    <t>SONATA I</t>
  </si>
  <si>
    <t>OPUS I</t>
  </si>
  <si>
    <t xml:space="preserve">Społeczno-ekonomiczne uwarunkowania i implikacje działalności artystów w przestrzeni miast postsocjalistycznych </t>
  </si>
  <si>
    <t>Charakterystyka przedsiębiorcy a decyzje inwestycyjne na polskim rynku kapitałowym</t>
  </si>
  <si>
    <t>Instytucjonalizacja wzorców zrównoważonej produkcji w branży paliwowo-energetycznej</t>
  </si>
  <si>
    <t>Kierunki i efekty wykorzystania funduszy Unii Europejskiej w małych i średnich przedsiębiorstwach na obszarach wiejskich</t>
  </si>
  <si>
    <t>Konkurencyjność łańcuchów dostaw żywności w kontekście działań społecznie odpowiedzialnych przedsiębiorstw handlowych</t>
  </si>
  <si>
    <t>Badania biodegradacji obiektów zabytkowych na podstawie analizy lotnych związków organicznych emitowanych przez grzyby pleśniowe</t>
  </si>
  <si>
    <t>Preferencje i potrzeby żywieniowe oraz sposoby zaspokajania tych potrzeb przez osoby posróżujące samochodami - identyfikacja i analiza</t>
  </si>
  <si>
    <t>Konsolidacja finansów publicznych Polski w świetle doświadczeń państw Unii Europejskiej</t>
  </si>
  <si>
    <t>Ocena istniejących systemów corporate governance w wybranych państwach Unii Europejskiej. Wskaźniki, determinanty, współzależności</t>
  </si>
  <si>
    <t>Rozumienie uczestnictwa w kulturze w społeczeństwie polskim</t>
  </si>
  <si>
    <t>Rola serwisów społecznościowych w kształtowaniu komunikacji marketingowej marki</t>
  </si>
  <si>
    <t>Niedowartościowanie pierwotnych ofert akcji na Giełdzie Papierów Wartościowych w Warszawie i na rynku NewConnect</t>
  </si>
  <si>
    <t>Logistyczna koncepcja gospodarki olejami odpadowymi w strategii zrównoważonego rozwoju</t>
  </si>
  <si>
    <t>Matematyczna analiza zjawiska wojny</t>
  </si>
  <si>
    <t>PRELUDIUM III</t>
  </si>
  <si>
    <t>SONATA III</t>
  </si>
  <si>
    <t>SONATA BIS</t>
  </si>
  <si>
    <t>OPUS III</t>
  </si>
  <si>
    <t>Efektywność inwestycji rozwojowych małych i średnich przedsiębiorstw</t>
  </si>
  <si>
    <t>Ekspatryiacja jako mechanizm transferu wiedzy w oddziałach zagranicznych przedsiębiorstw międzynarodowych</t>
  </si>
  <si>
    <t>Zachowania polskich przedsiębiorstw w procesie internacjonalizacji w świetle szkoły przedsiębiorczości międzynarodowej</t>
  </si>
  <si>
    <t>Zarządzanie kapitałem ludzkim a efektywność ekonomiczna organizacji</t>
  </si>
  <si>
    <t>Znaczenie partnerstwa publiczno-prywatnego w realizacji projektów infrastrukturalnych w gminach województwa małopolskiego</t>
  </si>
  <si>
    <t>Determinanty rozwoju zrównoważonej produkcji i konsumpcji żywnosci w ujęciu matod AHP/ANP</t>
  </si>
  <si>
    <t>Zależnośći wyników analiz rentowności i płynności przedsiębiorstw od czynników mikroekonomicznych, makroekonomicznych, instytucjonalnych i kulturowych</t>
  </si>
  <si>
    <t>SONATA IV</t>
  </si>
  <si>
    <t>WZ</t>
  </si>
  <si>
    <t>WT</t>
  </si>
  <si>
    <t>WF</t>
  </si>
  <si>
    <t>PRELUDIUM IV</t>
  </si>
  <si>
    <t>OPUS IV</t>
  </si>
  <si>
    <t>dr Joanna Purgał-Popiela</t>
  </si>
  <si>
    <t>dr Krzysztof Wach</t>
  </si>
  <si>
    <t>dr Grzegorz Łukasiewicz</t>
  </si>
  <si>
    <t>mgr inż. Joanna Węgrzyn</t>
  </si>
  <si>
    <t>dr Urban Pauli</t>
  </si>
  <si>
    <t>Wydzial</t>
  </si>
  <si>
    <t>prof. UEK dr hab. Kazimierz Zieliński</t>
  </si>
  <si>
    <t>mgr Kinga Szmigiel</t>
  </si>
  <si>
    <t>prof. UEK dr hab. Adam Sagan</t>
  </si>
  <si>
    <t>prof. dr hab. Dariusz Wędzki</t>
  </si>
  <si>
    <t>dr Krzysztof Borodako</t>
  </si>
  <si>
    <t>dr Marcin Jędrzejczyk</t>
  </si>
  <si>
    <t>dr Mariusz Łapczyński</t>
  </si>
  <si>
    <t>dr Małgorzta Tyrańska</t>
  </si>
  <si>
    <t>mgr Roman Huptas</t>
  </si>
  <si>
    <t>mgr Łukasz Kwiatkowski</t>
  </si>
  <si>
    <t>prof. dr hab. Michał G. Woźniak</t>
  </si>
  <si>
    <t>dr inż. Urszula Balon</t>
  </si>
  <si>
    <t>mgr Katarzyna Pyrzyńska</t>
  </si>
  <si>
    <t>mgr Michał Halagarda</t>
  </si>
  <si>
    <t>dr Bernadetta Zawilińska</t>
  </si>
  <si>
    <t>dr Ewa Ślęzak</t>
  </si>
  <si>
    <t>mgr Marta Kornafel</t>
  </si>
  <si>
    <t>dr Rafał Morawczyński</t>
  </si>
  <si>
    <t>prof. UEK dr hab. Grażyna Śmigielska</t>
  </si>
  <si>
    <t>dr Adriana Paliwoda-Matiolańska</t>
  </si>
  <si>
    <t>mgr Katarzyna Żmija</t>
  </si>
  <si>
    <t>prof. dr hab. Stanisław Owsiak</t>
  </si>
  <si>
    <t>mgr Jan Strycharz</t>
  </si>
  <si>
    <t>mgr Katarzyna Sanak</t>
  </si>
  <si>
    <t>mgr Rafał Sieradzki</t>
  </si>
  <si>
    <t>mgr Wioletta Nogaj</t>
  </si>
  <si>
    <t>mgr Marcin Krupa</t>
  </si>
  <si>
    <t>Wielowymiarowa analiza czynników zwiększających stabilność rynku bankowego i bezpieczeństwo banków, w świetle doświadczeń globalnego kryzysu 2008 roku</t>
  </si>
  <si>
    <t>Konsolidacja teorii współzarządzania publicznego w badaniach nad polityką publiczną. Perspektywa krytyczna.</t>
  </si>
  <si>
    <t>Odporne i uwypuklające istotność statystyczną metody statystyczne dla rzadkości rozsianych wielowymiarowych dykretnych danych ekonomicznych</t>
  </si>
  <si>
    <t>Badania nad potencjalnymi kierunkami rozwoju Krakowa z uwzględnieniem zidentyfikowanych ścieżek rozwoju społeczno-gospodarczego wybranych metropolii Europy Zachodniej</t>
  </si>
  <si>
    <t>Zarządzanie niekatastroficznym ryzykiem pogodowym w przedsiębiorstwach rolnych jako alternatywa dla tradycyjnych ubezpieczeń</t>
  </si>
  <si>
    <t>Związek między przyczynami wahań realnych kursów walutowych a skutecznością mechanizmu dostosowań kursowych do wstrząsów finansowych i gospodarczych w krajach Europy Środkowej</t>
  </si>
  <si>
    <t>Ekonometria wahań cyklicznych - cykle koniunkturalne i finansowe oraz analiza ich wzajemnych powiązań</t>
  </si>
  <si>
    <t>Instytucjonalne uwarunkowania zachowań nabywców na rynku usług</t>
  </si>
  <si>
    <t>Analiza sytuacji na rynku polskiego szkolnictwa wyższego w dziedzinie ekonomia z wykorzystaniem metod statystycznej analizy wielowymiarowej oraz analizy danych symbolicznych</t>
  </si>
  <si>
    <t>Społeczno-gospodarczy potencjał regionów Polski w kontwkście implementacji Pakietu Klimatyczno-Energetycznego (PKE)</t>
  </si>
  <si>
    <t>Wykorzystanie behawioralnej teorii gier do tworzenia dynamicznych modeli ewolucyjnych dla procesów podejmowania decyzji strategicznych</t>
  </si>
  <si>
    <t>Programowanie rozwoju innowacyjności jako instrument podnoszenia konkurencyjności regionów w Polsce na tle Unii Europejskiej - na przykładzie województw małopolskiego i śląskiego</t>
  </si>
  <si>
    <t>Wykorzystanie nowoczesnych narzędzi e-marketingowych przez przedsiębiorstwa działające w polskiej branży browarniczej</t>
  </si>
  <si>
    <t>Stabilność zadłużenia publicznego w warunkach uczestnictwa w unii walutowej</t>
  </si>
  <si>
    <t>dr Michał Kudłacz</t>
  </si>
  <si>
    <t>dr Michał Thlona</t>
  </si>
  <si>
    <t>dr Marek Dąbrowski</t>
  </si>
  <si>
    <t>dr Piotr Stanek</t>
  </si>
  <si>
    <t>Zależności przyczynowe między cenami towarów oraz wskaźnikami makroekonomicznymi i finansowymi w kotekście zmian strukturalnych na międzynarodowych rynkach towarowych</t>
  </si>
  <si>
    <t>dr Sławomir Śmiech</t>
  </si>
  <si>
    <t>prof. UEK dr hab. Mateusz Pipień</t>
  </si>
  <si>
    <t>dr Jarosław Plichta</t>
  </si>
  <si>
    <t xml:space="preserve">prof. UEK dr hab. Adam Sagan </t>
  </si>
  <si>
    <t>prof. UEK dr hab. Ewa Miklaszewska</t>
  </si>
  <si>
    <t>Reklamacje w wybranym segmencie branży hotelarskiej - identyfikacja czynników stanowiących podstawę reklamacji oraz analiza ich wpływu na satysfakcję klienta</t>
  </si>
  <si>
    <t>Osoby fizyczne</t>
  </si>
  <si>
    <t>mgr Magdalena Adamus</t>
  </si>
  <si>
    <t>mgr Patrycja Andrzejewska</t>
  </si>
  <si>
    <t>Zastosowanie i estymacja modeli DSGE drugiej generacji</t>
  </si>
  <si>
    <t>Struktura i dynamika grupowa naczelnych organów kierownictwa jako determinanty efektywności przedsiębiorstwa</t>
  </si>
  <si>
    <t>dr Joanna Krasnodomska</t>
  </si>
  <si>
    <t>Uwarunkowania rozwoju innowacyjności w przemyśle spożywczym - analiza koncepcyjna</t>
  </si>
  <si>
    <t>prof. UEK dr hab. Krzysztof Firlej</t>
  </si>
  <si>
    <t>mgr Krzysztof Firlej</t>
  </si>
  <si>
    <t>dr hab. Marek Ćwiklicki</t>
  </si>
  <si>
    <t>Model adaptacji innowacji społecznych sterowanych przez sektor publiczny</t>
  </si>
  <si>
    <t>HARMONIA IV</t>
  </si>
  <si>
    <t>Funkcjonalna analiza danych w badaniach wielowymiarowych dyskretnych danych ekonomicznych</t>
  </si>
  <si>
    <t>OPUS 5</t>
  </si>
  <si>
    <t>Ocena zmian starzeniowych polimerowych materiałów opakowaniowych przechowywanych w zróżnicowanych warunkach mikroklimatycznych</t>
  </si>
  <si>
    <t>Neuromarketingowe badania bezpieczeństwa opakowań - analiza informacji i znaków na opakowaniach produktów chemii gospodarczej z wykorzystaniem metody eye-tracking</t>
  </si>
  <si>
    <t>Modele empiryczne w programowaniu rozwoju miast</t>
  </si>
  <si>
    <t>SONATA 5</t>
  </si>
  <si>
    <t>Kompetencje pracowników polskich jednostek handlu detalicznego w zakresie bezpieczeństwa żywności a satysfakcja klientów</t>
  </si>
  <si>
    <t>Powiązanie sposobu integracji znormalizowanych systemów zarządzania z poziomem dojrzałości organizacji</t>
  </si>
  <si>
    <t>Strategie przedsiębiorstw społecznych</t>
  </si>
  <si>
    <t>Oddziaływanie ekonomiczno-prawnych uwarunkowań zagospodarowania wolnych terenów w dużym mieście na dostępność infrastruktury społecznej. Studium przypadku Krakowa</t>
  </si>
  <si>
    <t>Warunki powodzenia partnerstwa publiczno-prywatnego na przykładzie gmin województwa małopolskiego</t>
  </si>
  <si>
    <t>PRELUDIUM 5</t>
  </si>
  <si>
    <t>Spójność ekonomiczna w ujęciu makro i mikroekonomicznym</t>
  </si>
  <si>
    <t>Rola władz samorządowych w ukierunkowanej terytorialnie polityce spójności na przykładzie województwa małopolskiego</t>
  </si>
  <si>
    <t>Religijno-filozoficzna myśl Sebastiana Francka</t>
  </si>
  <si>
    <t>Zastosowanie metod sztucznej inteligencji do oceny istotności materialnych i niematerialnych wyznaczników jakości życia Europejskich Młodych</t>
  </si>
  <si>
    <t>Regulacje Unii Europejskiej w zakresie obowiązków informacyjnych w umowach konsumenckich</t>
  </si>
  <si>
    <t>Efektywność kosztowa polskich szpitali - stochastyczna analiza graniczna</t>
  </si>
  <si>
    <t>Koncepcja badania efektywności sieci biznesowych</t>
  </si>
  <si>
    <t>Modelowanie struktury wymiany handlowej między krajami UE z wykorzystaniem analizy sieciowej</t>
  </si>
  <si>
    <t>Koncepcja rozwoju endogenicznego na obszarach wiejskich. Przykład województwa małopolskiego</t>
  </si>
  <si>
    <t>Analiza efektywności technicznej i kosztowej gospodarstw rolnych w Polsce w latach 2004-2011 - zastosowanie stochastycznych modeli granicznych</t>
  </si>
  <si>
    <t>Małe banki w świetle pokryzysowej architektury regulacyjnej: kierunki rozwoju polskiego sektora bankowości spółdzielczej</t>
  </si>
  <si>
    <t>Koszty transakcyjne nabywców indywidualnych w procesie tworzenia wartości w e-handlu</t>
  </si>
  <si>
    <t>Analiza wybranych determinant kształtowania wynagrodzeń kadr zarządzających w bankach</t>
  </si>
  <si>
    <t>Zastosowanie mapy luki podatkowej w Polsce jako metoda zwiększenia wpływów podatkowych</t>
  </si>
  <si>
    <t>Analiza zagadnienia ryzyka systemowego na przykładzie wybranych krajów Unii Europejskiej w dobie kryzysu finansowego: Implikacje dla Polski</t>
  </si>
  <si>
    <t>Metody wykrywania oszustw finansowych oparte na prawie Benforda</t>
  </si>
  <si>
    <t>Analiza determinant wdrażania PKE w polskich regionach w perspektywie ewolucyjnej ekonomii geograficznej</t>
  </si>
  <si>
    <t>Ośrodek Badań Europejskich im. Józefa Retingera</t>
  </si>
  <si>
    <t>Strategie przedsiębiorstw w rozwoju innowacyjności przemysłu spożywczego w Polsce</t>
  </si>
  <si>
    <t>dr Remigiusz Gawlik</t>
  </si>
  <si>
    <t>dr Agnieszka Żur</t>
  </si>
  <si>
    <t>mgr Jakub Kwaśny</t>
  </si>
  <si>
    <t>mgr Anita Modrzejewska</t>
  </si>
  <si>
    <t>dr hab. Paweł Ulman</t>
  </si>
  <si>
    <t>dr hab. Daniel Kosiorowski</t>
  </si>
  <si>
    <t>Konsorcjum naukowe SGH-UEK</t>
  </si>
  <si>
    <t>dr Beata Barczak</t>
  </si>
  <si>
    <t>mgr Mateusz Baryła</t>
  </si>
  <si>
    <t>dr inż. Paweł Nowicki</t>
  </si>
  <si>
    <t>dr Jarosław Świda</t>
  </si>
  <si>
    <t>dr inż. Agnieszka Cholewa-Wójcik</t>
  </si>
  <si>
    <t>dr Urszula Balon</t>
  </si>
  <si>
    <t>dr Artur Hołuj</t>
  </si>
  <si>
    <t>dr Patrycja Brańka</t>
  </si>
  <si>
    <t>mgr Alina Klonowska</t>
  </si>
  <si>
    <t>mgr Ewelina Zelek</t>
  </si>
  <si>
    <t>mgr Andrzej Pisulewski</t>
  </si>
  <si>
    <t>mgr Jagoda Kaszowska</t>
  </si>
  <si>
    <t>dr Joanna Krasodomska</t>
  </si>
  <si>
    <t>Zintegrowany system pomiaru wartości ekonomiczno-społecznej w przedsiębiorstwie</t>
  </si>
  <si>
    <t>SONATA BIS 3</t>
  </si>
  <si>
    <t>dr hab. Agnieszka Żbikowska</t>
  </si>
  <si>
    <t>Ocena działań promocyjnych instytucji publicznych i organizacji pozarządowych wspierających polski eksport na rynku niemieckim</t>
  </si>
  <si>
    <t>Dysfunkcje amorficznego rozrostu miast w Polsce</t>
  </si>
  <si>
    <t>MAESTRO 5</t>
  </si>
  <si>
    <t>dr Piotr Buła</t>
  </si>
  <si>
    <t>Formuła międzynarodowego zarządzania organizacjami non profit jako determinanta rozwoju społeczeństwa obywatelskiego w warunkach destabilizacji gospodarczej po 2008 roku. Analiza porównawcza na przykładzie Szwajcarii, Polski, Litwy i Republiki Południowej Afryki</t>
  </si>
  <si>
    <t>OF</t>
  </si>
  <si>
    <t>mgr Anna Sulima</t>
  </si>
  <si>
    <t>mgr Małgorzata Michalik</t>
  </si>
  <si>
    <t>WEiSM</t>
  </si>
  <si>
    <t>OBE</t>
  </si>
  <si>
    <t>Metodologia analizy sformalizowanych systemów zarządzania jakością w średnich przedsiębiorstwach</t>
  </si>
  <si>
    <t>OPUS 6</t>
  </si>
  <si>
    <t>Funkcjonalna analiza danych w badaniach wielowymiarowych dyskretnych zbiorów danych ekonomicznych</t>
  </si>
  <si>
    <t>Zastosowanie analitycznego procesu hierarchicznego do oceny istotności materialnych i niematerialnych wyznaczników jakości życia Młodych Europejczyków</t>
  </si>
  <si>
    <t>SONATA 6</t>
  </si>
  <si>
    <t>Możliwości kształtowania percepcji korzyści z pracy w procesie motywowania pracowników</t>
  </si>
  <si>
    <t>PRELUDIUM 6</t>
  </si>
  <si>
    <t>Warunki powodzenia projektów partnerstwa publiczno-prywatnego w kontekście teorii organizacji</t>
  </si>
  <si>
    <t>Ekonometryczna analiza prawdopodobieństwa zawarcia transakcji z wykorzystaniem poufnej informacji na Giełdzie Papierów Wartościowych w Warszawie</t>
  </si>
  <si>
    <t>Zagrożenie mikrobiologiczne w pomieszczeniach przechowywania obiektów dziedzictwa narodowego na przykładzie Archiwum Narodowego w Krakowie</t>
  </si>
  <si>
    <t>Strategie przedsiębiorstw w rozwoju innowacyjności przemysłu spożywczego</t>
  </si>
  <si>
    <t>Analiza zdolności rozwojowej radia</t>
  </si>
  <si>
    <t>Handel wewnątrzgałęziowy i jego wpływ na konkurencyjność gospodarek nowych państw członkowskich UEK</t>
  </si>
  <si>
    <t>Procesy liberalizacji handlu zagranicznego a zmiany jego wielkości i struktury na przykładzie państw Bałkanów Zachodnich</t>
  </si>
  <si>
    <t>Bayesowskie modele VEC z losową macierzą warunkowych kowariancji w analizie krótko- i długookresowych zależności</t>
  </si>
  <si>
    <t>Rola depozytów gospodarstw domowych w pokryzysowym kształtowaniu stabilności finansowania instytucji kredytowych</t>
  </si>
  <si>
    <t>Społeczno-gospodarczy wymiar konwergencji w Unii Europejskiej</t>
  </si>
  <si>
    <t>Metodologia grupowego rozwiązywania wielokryterialnych problemów decyzyjnych i agregacji ocen z wykorzystaniem metod AHP/ANP</t>
  </si>
  <si>
    <t>Uwarunkowania adaptacji pracowniczej w międzynarodowym środowisku pracy</t>
  </si>
  <si>
    <t>Rola czynników kulturowych w procesie zarządzania zmianą organizacyjną w służbie cywilnej</t>
  </si>
  <si>
    <t>Modele zarządzania publicznego ośrodków metropolitalnych</t>
  </si>
  <si>
    <t>SOTANA 6</t>
  </si>
  <si>
    <t>Podejście neoweberowskie w zarządzaniu publicznym - w kierunku budowy paradygmatu</t>
  </si>
  <si>
    <t>Zależności przyczynowe między nominalnymi kursami walutowymi a podstawowymi zamiennymi makroekonomicznymi w europejskich gospodarkach wschodzących - podejście z wykorzystaniem klasy modeli bazujących na wartości bieżącej</t>
  </si>
  <si>
    <t>Ekonomiczne konsekwencje urban sprawl</t>
  </si>
  <si>
    <t>Prywatne agencje zatrudnienia a procesy migracyjne. Przypadek Polaków migrujących do Wielkiej Brytanii w okresie 2003-2012</t>
  </si>
  <si>
    <t>Model oceny efektywności sieci biznesowych</t>
  </si>
  <si>
    <t>Zarządzanie zmianą w uczelni w warunkach konkurencyjności i innowacyjności</t>
  </si>
  <si>
    <t>Model wykorzystania pokrewnej różnorodności w procesie przedsiębiorczego odkrywania w celu odnowy gospodarek regionów słabo rozwiniętych</t>
  </si>
  <si>
    <t>Dyscyplinowanie finansów publicznych w warunkach nowego zarządzania gospodarczego w UE</t>
  </si>
  <si>
    <t>Model doboru metod w procesie rozwiązywania problemów zarządzania</t>
  </si>
  <si>
    <t>W kierunku zintegrowanego rozwoju poprzez modernizację kapitału ludzkiego</t>
  </si>
  <si>
    <t>Zależność pomiędzy działaniami banku centralnego i stabilnością finansową - studia ekonometryczne z wykorzystaniem analizy kointegracji dla danych panelowych w przypadku gospodarek Polski i Indonezji</t>
  </si>
  <si>
    <t>Struktury poznawczo-motywacyjne w segmentacji zachowań konsumenckich młodzieży w internecie</t>
  </si>
  <si>
    <t>Bezdzietność i rodzicielstwo par a ich status społeczno-ekonomiczny w wybranych krajach europejskich - analiza bayesowska</t>
  </si>
  <si>
    <t>Analiza sytuacji na rynku polskiego szkolnictwa wyższego w dziedzinie ekonomia z wykorzystaniem metod statystycznej analizy wielowymiarowej i analizy danych symbolicznych</t>
  </si>
  <si>
    <t>prof. Tuomo Sakari Uotila</t>
  </si>
  <si>
    <t>dr Agnieszka Głodowska</t>
  </si>
  <si>
    <t>dr Marek Szarucki</t>
  </si>
  <si>
    <t>mgr Iwona Kubica</t>
  </si>
  <si>
    <t>prof. UEK dr hab. Anna Pajor</t>
  </si>
  <si>
    <t>dr Sławomir Wawak</t>
  </si>
  <si>
    <t>prof. dr hab. Michał Woźniak</t>
  </si>
  <si>
    <t>dr Tomasz Lech</t>
  </si>
  <si>
    <t>dr Piotr Kafel</t>
  </si>
  <si>
    <t>dr Katarzyna Kochaniak</t>
  </si>
  <si>
    <t>mgr Mariola Wiater</t>
  </si>
  <si>
    <t>mgr Anna Myrda</t>
  </si>
  <si>
    <t>mgr Beata Osiewalska</t>
  </si>
  <si>
    <t>mgr Marcin Niedużak</t>
  </si>
  <si>
    <t>mgr Wojciech Polan</t>
  </si>
  <si>
    <t>mgr Łukasz Klimczak</t>
  </si>
  <si>
    <t>mgr Tomasz Kusio</t>
  </si>
  <si>
    <t>mgr Dimas Widiantoro</t>
  </si>
  <si>
    <t>Analiza rozwoju innowacyjności w przemyśle spożywczym w Polsce</t>
  </si>
  <si>
    <t>OPUS 7</t>
  </si>
  <si>
    <t>dr hab. Piotr Augustyniak</t>
  </si>
  <si>
    <t>Religijno-filozoficzna myśl Sebastiana Franka</t>
  </si>
  <si>
    <t>dr hab. Przemysław Kisiel</t>
  </si>
  <si>
    <t>Wolność artysty w perspektywie ethosowej</t>
  </si>
  <si>
    <t>dr hab. Robert Włodarczyk</t>
  </si>
  <si>
    <t>Ewolucja teorii optymalnych obszarów walutowych w świetle współczesnych zjawisk w gospodarce światowej</t>
  </si>
  <si>
    <t>dr Konrad Pędziwiatr</t>
  </si>
  <si>
    <t>Islam i jego wyznawcy w polskim dyskursie medialnym, a strategie wizerunkowe muzułmanów w Polsce</t>
  </si>
  <si>
    <t>dr Adrian Solek</t>
  </si>
  <si>
    <t>Wymiana nieekwiwalentna: determinanty, przebieg, efekty</t>
  </si>
  <si>
    <t>Determinanty społeczno-kulturowe kształtujące świadomość i odpowiedzialność młodych konsumentów</t>
  </si>
  <si>
    <t>dr Agnieszka Żak</t>
  </si>
  <si>
    <t>Determinanty konkurencyjności przedsiębiorstw społecznych w Polsce</t>
  </si>
  <si>
    <t>SONATA 7</t>
  </si>
  <si>
    <t>Skuteczność projektów partnerstwa publiczno-prywatnego w kontekście teorii organizacji</t>
  </si>
  <si>
    <t>PRELUDIUM 7</t>
  </si>
  <si>
    <t>Analiza i identyfikacja sytuacji na rynku polskiego szkolnictwa wyższego w dziedzinie ekonomia z wykorzystaniem metod statystycznej analizy wielowymiarowej i analizy danych symbolicznych</t>
  </si>
  <si>
    <t>dr hab. Paweł Cabała</t>
  </si>
  <si>
    <t>Rozwój matod analizy systemowej w naukach o zarządzaniu</t>
  </si>
  <si>
    <t>dr hab. Andrzej Kozina</t>
  </si>
  <si>
    <t>Negocjacje wielostronne - model teoretyczny i jego weryfikacja empiryczna</t>
  </si>
  <si>
    <t>dr hab. Jarosław Kaczmarek</t>
  </si>
  <si>
    <t>Stopień i skutki zagrożenia finansowego kontynuacji działalności i upadłości przedsiębiorstw</t>
  </si>
  <si>
    <t>dr hab. Anna Pajor</t>
  </si>
  <si>
    <t>mgr Michał Rudnicki</t>
  </si>
  <si>
    <t>Uwarunkowania współpracy obiektów świadczących usługi hotelarskie z serwisami zakupów grupowych w Polsce</t>
  </si>
  <si>
    <t>Modelowanie opakowań do żywności w oparciu o wartościowanie współzależności funkcji pełnionych przez opakowania i potrzeb społeczno-ekonomicznych konsumentów seniorów</t>
  </si>
  <si>
    <t>dr Dariusz Firszt</t>
  </si>
  <si>
    <t>Wpływ kapitału ludzkiego i innowacji na nierówniości ekonomiczne w posocjalistycznych krajach UE</t>
  </si>
  <si>
    <t>mgr inż. Konrad Zaręba</t>
  </si>
  <si>
    <t>Rola innowacji w doskonaleniu procesu produkcji energii elektrycznej</t>
  </si>
  <si>
    <t>Bankowość relacyjna jako czynnik stymulujący wzrost gospodarczy i stabilizujący rynek bankowy - analiza dostępności i warunków kredytowania sektora małych i średnich przedsiębiorstw (MSP)</t>
  </si>
  <si>
    <t>dr hab. Piotr Małecki</t>
  </si>
  <si>
    <t>Koncepcje, zasady i metody badania kosztów środowiskowych w uciążliwych dla środowiska przedsiębiorstwach w Polsce</t>
  </si>
  <si>
    <t>dr Beata Ciałowicz</t>
  </si>
  <si>
    <t>Sfera konsumpcji jako jedna z sił napędowych zmian innowacyjnych w schumpeterowskiej ekonomii ewolucyjnej - ujęcie aksjomatyczne</t>
  </si>
  <si>
    <t>Ekonomiczne konsekwencje Urban Sprawl</t>
  </si>
  <si>
    <t>dr Agnieszka Lipieta</t>
  </si>
  <si>
    <t>Analiza procesów dostosowawczych w ekonomii z własnością prywatną typu Debreu</t>
  </si>
  <si>
    <t>Czynniki wpływające na wynagrodzenia kadr zarządzających w instytucjach finansowych</t>
  </si>
  <si>
    <t>mgr Krzysztof Kil</t>
  </si>
  <si>
    <t>Bezpieczeństwo finansowe banków a ich wycena giełdowa w krajach Europy Środkowo-Wschodniej w perspektywie globalnego kryzysu finansowego</t>
  </si>
  <si>
    <t>Analiza zmian pozycji konkurencyjnej nowych państw członkowskich w handlu zagranicznym po akcesji do UE</t>
  </si>
  <si>
    <t>mgr Judyta Lubacha-Sember</t>
  </si>
  <si>
    <t>Kapitał intelektualny jako czynnik innowacyjności w regionie</t>
  </si>
  <si>
    <t>Ekonometryczna analiza prawdopodobieństwa zawarcia transakcji wynikających z napływu nowych informacji na Giełdzie Papierów Wartościowych w Warszawie</t>
  </si>
  <si>
    <t>mgr Jolanta Majda</t>
  </si>
  <si>
    <t>Zastosowanie teorii wartości ekstremalnych do budowy testów warunków skrajnych dla portfeli inwestycyjnych</t>
  </si>
  <si>
    <t>mgr Adrian Burda</t>
  </si>
  <si>
    <t>Wnioskowanie bayesowskie w modelach STVECM - zastosowania w badaniach nad kursem walutowym</t>
  </si>
  <si>
    <t>Lokalność w teorii i badaniach empirycznych kooperacyjnych dynamicznych gier wieloosobowych</t>
  </si>
  <si>
    <t>SONATA BIS 4</t>
  </si>
  <si>
    <t>Dysfunkcje i eufunkcje amorficznego rozrostu miast w Polsce</t>
  </si>
  <si>
    <t>MAESTRO 6</t>
  </si>
  <si>
    <t>Prof. dr hab. Jerzy Hausner</t>
  </si>
  <si>
    <t>Prof. dr hab. Aleksy Pocztowski</t>
  </si>
  <si>
    <t>Dr hab. Piotr Augustyniak</t>
  </si>
  <si>
    <t>Dr hab. Przemysław Kisiel</t>
  </si>
  <si>
    <t>Dr Jan Brzozowski</t>
  </si>
  <si>
    <t>Dr Joanna Garlińska-Bielawska</t>
  </si>
  <si>
    <t>Dr Magdalena Jelonek</t>
  </si>
  <si>
    <t>Dr Agnieszka Żur</t>
  </si>
  <si>
    <t>konsorcjum naukowe zawarte pomiędzy Uniwersytetem Ekonomicznym w Poznaniu, Politechniką Gdańską, UEK</t>
  </si>
  <si>
    <t>Granice interwencji publicznej</t>
  </si>
  <si>
    <t>Zarządzanie talentami w polskich i niemieckich małych i średnich przedsiębiorstwach wobec wyzwań demograficznych</t>
  </si>
  <si>
    <t>Filozoficzno-religijna myśl Sebastiana Francka a mistyka nadreńska</t>
  </si>
  <si>
    <t>Adaptacja społeczno-ekonomiczna imigrantów poakcesyjnych w Niemczech</t>
  </si>
  <si>
    <t>Regionalna integracja gospodarcza w Afryce a proces globalizacji</t>
  </si>
  <si>
    <t>Wieloczynnikowy model wpływu stylu przywódczego opiekuna naukowego na efekty pracy młodych członków zespołu badawczego</t>
  </si>
  <si>
    <t>Determinanty konkurencyjności przedsiębiorstw społecznych</t>
  </si>
  <si>
    <t>Orientacja przedsiębiorcza w wyjaśnianiu wczesnej internacjonalizacji przedsiębiorstw</t>
  </si>
  <si>
    <t>BEETHOVEN 1</t>
  </si>
  <si>
    <t>SONATA 8</t>
  </si>
  <si>
    <t>OPUS 8</t>
  </si>
  <si>
    <t>Dr inż. Magdalena Niewczas</t>
  </si>
  <si>
    <t>Opracowanie modelowego planu reakcji na wystąpienie zagrożenia dla zdrowia w żywności odpowiadającego oczekiwaniom konsumentów</t>
  </si>
  <si>
    <t>Prof. UEK dr hab. Marek Ćwiklicki</t>
  </si>
  <si>
    <t>Prof. UEK dr hab. Jarosław Kaczmarek</t>
  </si>
  <si>
    <t>Prof. UEK dr hab. Paweł Ulman</t>
  </si>
  <si>
    <t>Dr hab. Adam Figiel</t>
  </si>
  <si>
    <t>Dr hab. Andrzej Kozina</t>
  </si>
  <si>
    <t>Dr Jan Beliczyński</t>
  </si>
  <si>
    <t>Dr Magdalena Dołhasz</t>
  </si>
  <si>
    <t>Dr Marek Rawski</t>
  </si>
  <si>
    <t>Dr Renata Wróbel-Rotter</t>
  </si>
  <si>
    <t>Mgr Michał Rudnicki</t>
  </si>
  <si>
    <t>Model tworzenia wartości publicznej</t>
  </si>
  <si>
    <t>Mezoekonomiczne skutki zagrożenia finansowego kontynuacji działalności i upadłości przedsiębiorstw</t>
  </si>
  <si>
    <t>Spójność społeczno-ekonomiczna gospodarstw domowych</t>
  </si>
  <si>
    <t>Proces instytucjonalizacji zjawiska "uczciwego handlu" oraz jego rola w walce ze skrajnym ubóstwem</t>
  </si>
  <si>
    <t>Uwarunkowania percepcji standardowych i niestandardowych kanałów i narzędzi komunikacji marketingowej wsród młodych konsumentów i seniorów w Polsce</t>
  </si>
  <si>
    <t>Rodzaje strategii marketingowej i uwarunkowania ich stosowania przez przedsiębiorstwa prowadzące działalność na polskim rynku dóbr konsumpcyjnych</t>
  </si>
  <si>
    <t>Estymowane modele równowagi ogólnej. Podejście bayesowskie</t>
  </si>
  <si>
    <t>Uwarunkowania współpracy obiektów noclegowych z serwisami dystrybucji usług hotelarskich w sieci na przykładzie serwisów zakupów grupowych</t>
  </si>
  <si>
    <t>PRELUDIUM 8</t>
  </si>
  <si>
    <t>Mgr Ludmiła Frydrych</t>
  </si>
  <si>
    <t>Mgr Jolanta Majda</t>
  </si>
  <si>
    <t>Mgr Michał Możdżeń</t>
  </si>
  <si>
    <t>Mgr Magdalena Pokora</t>
  </si>
  <si>
    <t>Mgr Wojciecha Polan</t>
  </si>
  <si>
    <t>Zwrotne i bezzwrotne instrumenty pomocy publicznej z Unii Europejskiej w rozwoju sektora MŚP</t>
  </si>
  <si>
    <t>Instytucjonalne determinanty wydatków budżetu państwa w Polsce - perspektywa porównawcza</t>
  </si>
  <si>
    <t>Uwarunkowania społecznej odpowiedzialności przedsiębiorstw w kontekście realizacji polityki społecznej w Polsce</t>
  </si>
  <si>
    <t>Weryfikacja autentyczności wyrobu w kontekście potrzeb społeczno-ekonomicznych konsumentów-seniorów na przykładzie miodów odmianowych</t>
  </si>
  <si>
    <t>OPUS 9</t>
  </si>
  <si>
    <t>Lokalne statystyki porządkowe w teorii i weryfikacji empirycznej kooperacyjnych dynamicznych gier stochastycznych</t>
  </si>
  <si>
    <t>Zarządzanie klubem sportowym w polskiej zawodowej piłce nożnej na najwyższych szczeblach rozgrywek (Ekstraklasa i Pierwsza liga).</t>
  </si>
  <si>
    <t>SONATA 9</t>
  </si>
  <si>
    <t>Rola komunikacji w budowaniu wartości społecznej - analiza porównawcza przedsiębiorstw społecznych w USA, Wielkiej Brytanii i Polsce</t>
  </si>
  <si>
    <t>Przesłanki angażowania się partnerów publicznych oraz prywatnych w realizację projektów partnerstwa publiczno-prywatnego</t>
  </si>
  <si>
    <t>Czas wolny społeczeństwa informacyjnego w Polsce. W kierunku nowego paradygmatu</t>
  </si>
  <si>
    <t>Reakcje konsumentów w sytuacji wystąpienia zagrożenia, którego źródłem jest żywność</t>
  </si>
  <si>
    <t>Natura interwencji publicznej na rzecz konkurencyjności gospodarki</t>
  </si>
  <si>
    <t>Wpływ polityki energetycznj Unii Europejskiej na wzrost gospodarczy w krajach członkowskich</t>
  </si>
  <si>
    <t>PRELUDIUM 9</t>
  </si>
  <si>
    <t>Młody Odbiorca - Nowe Muzeum</t>
  </si>
  <si>
    <t>FUGA 4</t>
  </si>
  <si>
    <t>Dr Olga Markiewicz</t>
  </si>
  <si>
    <t>Transformacja gospodarcza z perspektywy dyfucji</t>
  </si>
  <si>
    <t>Dr Marta Ostrowska-Bies</t>
  </si>
  <si>
    <t>Architektura i urbanistyka jako instrumenty zawłaszczania przestrzeni. Górny Śląsk w latach 1933-1945</t>
  </si>
  <si>
    <t>SUMA:</t>
  </si>
  <si>
    <t>Prof. dr hab. Adam Sagan</t>
  </si>
  <si>
    <t>Prof. UEK dr hab. Krzysztof Firlej</t>
  </si>
  <si>
    <t>Dr hab. Łukasz Mamica</t>
  </si>
  <si>
    <t>Dr Rafał Lisiakiewicz</t>
  </si>
  <si>
    <t>Dr Piotr Miodunka</t>
  </si>
  <si>
    <t>Dr Grzegorz Wałęga</t>
  </si>
  <si>
    <t>Mgr Katarzyna Cymbranowicz</t>
  </si>
  <si>
    <t>Dr Bartosz Kurek</t>
  </si>
  <si>
    <t>Zarządzanie talentami w małych i średnich przedsiębiorstwach</t>
  </si>
  <si>
    <t>Innowacyjność sektora spożywczego w Polsce - stan rozwoju, trendy i wyzwania w dobie globalnej konkurencji</t>
  </si>
  <si>
    <t>Inny odbiorca - inne muzeum</t>
  </si>
  <si>
    <t>Dr hab. Przemysław Kisiel (konsorcjum naukowe)</t>
  </si>
  <si>
    <t>Polskie przedsiębiorstwa w globalnych łańcuchach wartości - w poszukiwaniu dróg awansu przemysłowego</t>
  </si>
  <si>
    <t>W poszukiwaniu interdyscyplinarnej metodyki badawczej nauk o polityce i dyscyplin pokrewnych na podstawie badań uwarunkowań politycznych współpracy gospodarczej z Federacją Rosyjską</t>
  </si>
  <si>
    <t>Chłopi wobec kryzysów żywnościowych od XVII do połowy XIX wieku (na przykładzie południowej Małopolski)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</si>
</sst>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_z_ł"/>
  </numFmts>
  <fonts count="30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name val="Czcionka tekstu podstawowego"/>
      <family val="2"/>
    </font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0"/>
      <name val="Arial CE"/>
      <family val="0"/>
    </font>
    <font>
      <sz val="12"/>
      <color indexed="8"/>
      <name val="Czcionka tekstu podstawowego"/>
      <family val="2"/>
    </font>
    <font>
      <b/>
      <sz val="9"/>
      <name val="Tahoma"/>
      <family val="0"/>
    </font>
    <font>
      <b/>
      <sz val="8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>
      <alignment/>
      <protection/>
    </xf>
    <xf numFmtId="0" fontId="26" fillId="0" borderId="0">
      <alignment/>
      <protection/>
    </xf>
    <xf numFmtId="0" fontId="14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44" fontId="4" fillId="0" borderId="14" xfId="62" applyFont="1" applyBorder="1" applyAlignment="1">
      <alignment vertical="center"/>
    </xf>
    <xf numFmtId="44" fontId="4" fillId="0" borderId="15" xfId="62" applyFont="1" applyBorder="1" applyAlignment="1">
      <alignment vertical="center"/>
    </xf>
    <xf numFmtId="44" fontId="4" fillId="0" borderId="16" xfId="62" applyFont="1" applyBorder="1" applyAlignment="1">
      <alignment vertical="center"/>
    </xf>
    <xf numFmtId="44" fontId="4" fillId="0" borderId="17" xfId="62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4" fontId="4" fillId="0" borderId="13" xfId="62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4" fontId="4" fillId="0" borderId="14" xfId="62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44" fontId="4" fillId="0" borderId="14" xfId="62" applyFont="1" applyFill="1" applyBorder="1" applyAlignment="1">
      <alignment horizontal="center" vertical="center"/>
    </xf>
    <xf numFmtId="44" fontId="4" fillId="0" borderId="16" xfId="62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4" fontId="4" fillId="0" borderId="17" xfId="62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44" fontId="4" fillId="0" borderId="13" xfId="62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4" fontId="4" fillId="0" borderId="15" xfId="62" applyFont="1" applyFill="1" applyBorder="1" applyAlignment="1">
      <alignment horizontal="center" vertical="center"/>
    </xf>
    <xf numFmtId="44" fontId="4" fillId="0" borderId="16" xfId="62" applyFont="1" applyFill="1" applyBorder="1" applyAlignment="1">
      <alignment horizontal="center" vertical="center"/>
    </xf>
    <xf numFmtId="44" fontId="4" fillId="0" borderId="17" xfId="62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44" fontId="4" fillId="0" borderId="0" xfId="6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3" fillId="0" borderId="25" xfId="0" applyNumberFormat="1" applyFont="1" applyBorder="1" applyAlignment="1">
      <alignment horizontal="left" vertical="center"/>
    </xf>
    <xf numFmtId="44" fontId="3" fillId="0" borderId="20" xfId="0" applyNumberFormat="1" applyFont="1" applyBorder="1" applyAlignment="1">
      <alignment horizontal="left" vertical="center"/>
    </xf>
    <xf numFmtId="44" fontId="3" fillId="0" borderId="26" xfId="0" applyNumberFormat="1" applyFont="1" applyBorder="1" applyAlignment="1">
      <alignment horizontal="left" vertical="center"/>
    </xf>
    <xf numFmtId="44" fontId="3" fillId="0" borderId="21" xfId="0" applyNumberFormat="1" applyFont="1" applyBorder="1" applyAlignment="1">
      <alignment horizontal="left" vertical="center"/>
    </xf>
    <xf numFmtId="44" fontId="3" fillId="0" borderId="27" xfId="0" applyNumberFormat="1" applyFont="1" applyBorder="1" applyAlignment="1">
      <alignment horizontal="left" vertical="center"/>
    </xf>
    <xf numFmtId="44" fontId="3" fillId="0" borderId="22" xfId="0" applyNumberFormat="1" applyFont="1" applyBorder="1" applyAlignment="1">
      <alignment horizontal="left" vertical="center"/>
    </xf>
    <xf numFmtId="44" fontId="3" fillId="0" borderId="20" xfId="0" applyNumberFormat="1" applyFont="1" applyBorder="1" applyAlignment="1">
      <alignment horizontal="right" vertical="center"/>
    </xf>
    <xf numFmtId="44" fontId="3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44" fontId="3" fillId="0" borderId="22" xfId="0" applyNumberFormat="1" applyFont="1" applyBorder="1" applyAlignment="1">
      <alignment horizontal="right" vertical="center"/>
    </xf>
    <xf numFmtId="0" fontId="3" fillId="22" borderId="2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4" fontId="4" fillId="0" borderId="15" xfId="62" applyFont="1" applyBorder="1" applyAlignment="1">
      <alignment horizontal="right" vertical="center"/>
    </xf>
    <xf numFmtId="44" fontId="4" fillId="0" borderId="17" xfId="62" applyFont="1" applyBorder="1" applyAlignment="1">
      <alignment horizontal="center" vertical="center"/>
    </xf>
    <xf numFmtId="44" fontId="4" fillId="0" borderId="0" xfId="62" applyFont="1" applyAlignment="1">
      <alignment horizontal="center" vertical="center"/>
    </xf>
    <xf numFmtId="44" fontId="4" fillId="0" borderId="15" xfId="62" applyFont="1" applyBorder="1" applyAlignment="1">
      <alignment horizontal="center" vertical="center"/>
    </xf>
    <xf numFmtId="44" fontId="4" fillId="0" borderId="14" xfId="62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5" fillId="0" borderId="15" xfId="53" applyFont="1" applyBorder="1" applyAlignment="1">
      <alignment vertical="center"/>
      <protection/>
    </xf>
    <xf numFmtId="0" fontId="25" fillId="0" borderId="14" xfId="53" applyFont="1" applyBorder="1" applyAlignment="1">
      <alignment vertical="center"/>
      <protection/>
    </xf>
    <xf numFmtId="0" fontId="25" fillId="0" borderId="16" xfId="53" applyFont="1" applyBorder="1" applyAlignment="1">
      <alignment vertical="center"/>
      <protection/>
    </xf>
    <xf numFmtId="0" fontId="25" fillId="0" borderId="29" xfId="53" applyFont="1" applyBorder="1" applyAlignment="1">
      <alignment vertical="center"/>
      <protection/>
    </xf>
    <xf numFmtId="44" fontId="25" fillId="0" borderId="15" xfId="62" applyFont="1" applyBorder="1" applyAlignment="1">
      <alignment vertical="center"/>
    </xf>
    <xf numFmtId="44" fontId="25" fillId="0" borderId="14" xfId="62" applyFont="1" applyBorder="1" applyAlignment="1">
      <alignment vertical="center"/>
    </xf>
    <xf numFmtId="44" fontId="25" fillId="0" borderId="16" xfId="62" applyFont="1" applyBorder="1" applyAlignment="1">
      <alignment vertical="center"/>
    </xf>
    <xf numFmtId="44" fontId="25" fillId="0" borderId="29" xfId="62" applyFont="1" applyBorder="1" applyAlignment="1">
      <alignment vertical="center"/>
    </xf>
    <xf numFmtId="0" fontId="25" fillId="0" borderId="20" xfId="53" applyFont="1" applyBorder="1" applyAlignment="1">
      <alignment horizontal="center" vertical="center"/>
      <protection/>
    </xf>
    <xf numFmtId="0" fontId="25" fillId="0" borderId="21" xfId="53" applyFont="1" applyBorder="1" applyAlignment="1">
      <alignment horizontal="center" vertical="center"/>
      <protection/>
    </xf>
    <xf numFmtId="0" fontId="25" fillId="0" borderId="22" xfId="53" applyFont="1" applyBorder="1" applyAlignment="1">
      <alignment horizontal="center" vertical="center"/>
      <protection/>
    </xf>
    <xf numFmtId="0" fontId="25" fillId="0" borderId="30" xfId="53" applyFont="1" applyBorder="1" applyAlignment="1">
      <alignment horizontal="center" vertical="center"/>
      <protection/>
    </xf>
    <xf numFmtId="164" fontId="3" fillId="0" borderId="25" xfId="0" applyNumberFormat="1" applyFont="1" applyBorder="1" applyAlignment="1">
      <alignment horizontal="right" vertical="center"/>
    </xf>
    <xf numFmtId="164" fontId="3" fillId="0" borderId="26" xfId="0" applyNumberFormat="1" applyFont="1" applyBorder="1" applyAlignment="1">
      <alignment horizontal="right" vertical="center"/>
    </xf>
    <xf numFmtId="164" fontId="3" fillId="0" borderId="27" xfId="0" applyNumberFormat="1" applyFont="1" applyBorder="1" applyAlignment="1">
      <alignment horizontal="right" vertical="center"/>
    </xf>
    <xf numFmtId="0" fontId="25" fillId="0" borderId="17" xfId="53" applyFont="1" applyBorder="1" applyAlignment="1">
      <alignment vertical="center"/>
      <protection/>
    </xf>
    <xf numFmtId="44" fontId="25" fillId="0" borderId="17" xfId="62" applyFont="1" applyBorder="1" applyAlignment="1">
      <alignment vertical="center"/>
    </xf>
    <xf numFmtId="44" fontId="4" fillId="0" borderId="17" xfId="62" applyFont="1" applyBorder="1" applyAlignment="1">
      <alignment horizontal="right" vertical="center"/>
    </xf>
    <xf numFmtId="0" fontId="25" fillId="0" borderId="23" xfId="53" applyFont="1" applyBorder="1" applyAlignment="1">
      <alignment horizontal="center" vertical="center"/>
      <protection/>
    </xf>
    <xf numFmtId="44" fontId="4" fillId="0" borderId="14" xfId="62" applyFont="1" applyBorder="1" applyAlignment="1">
      <alignment horizontal="right" vertical="center"/>
    </xf>
    <xf numFmtId="0" fontId="3" fillId="22" borderId="16" xfId="0" applyFont="1" applyFill="1" applyBorder="1" applyAlignment="1">
      <alignment horizontal="center" vertical="center"/>
    </xf>
    <xf numFmtId="0" fontId="3" fillId="22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4" fontId="3" fillId="0" borderId="10" xfId="0" applyNumberFormat="1" applyFont="1" applyBorder="1" applyAlignment="1">
      <alignment horizontal="left" vertical="center"/>
    </xf>
    <xf numFmtId="44" fontId="3" fillId="0" borderId="11" xfId="0" applyNumberFormat="1" applyFont="1" applyBorder="1" applyAlignment="1">
      <alignment horizontal="left" vertical="center"/>
    </xf>
    <xf numFmtId="44" fontId="3" fillId="0" borderId="19" xfId="0" applyNumberFormat="1" applyFont="1" applyBorder="1" applyAlignment="1">
      <alignment horizontal="left" vertical="center"/>
    </xf>
    <xf numFmtId="44" fontId="3" fillId="0" borderId="24" xfId="0" applyNumberFormat="1" applyFont="1" applyBorder="1" applyAlignment="1">
      <alignment horizontal="left" vertical="center"/>
    </xf>
    <xf numFmtId="0" fontId="3" fillId="22" borderId="31" xfId="0" applyFont="1" applyFill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wrapText="1"/>
    </xf>
    <xf numFmtId="0" fontId="25" fillId="0" borderId="29" xfId="52" applyFont="1" applyBorder="1" applyAlignment="1">
      <alignment vertical="center" wrapText="1"/>
      <protection/>
    </xf>
    <xf numFmtId="44" fontId="25" fillId="0" borderId="29" xfId="62" applyFont="1" applyBorder="1" applyAlignment="1">
      <alignment vertical="center" wrapText="1"/>
    </xf>
    <xf numFmtId="44" fontId="25" fillId="0" borderId="29" xfId="62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44" fontId="4" fillId="0" borderId="29" xfId="62" applyFont="1" applyBorder="1" applyAlignment="1">
      <alignment vertical="center"/>
    </xf>
    <xf numFmtId="44" fontId="4" fillId="0" borderId="29" xfId="62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25" fillId="0" borderId="10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3" xfId="52" applyFont="1" applyBorder="1" applyAlignment="1">
      <alignment vertical="center"/>
      <protection/>
    </xf>
    <xf numFmtId="44" fontId="25" fillId="0" borderId="13" xfId="62" applyFont="1" applyBorder="1" applyAlignment="1">
      <alignment vertical="center"/>
    </xf>
    <xf numFmtId="44" fontId="25" fillId="0" borderId="13" xfId="62" applyFont="1" applyBorder="1" applyAlignment="1">
      <alignment horizontal="center" vertical="center"/>
    </xf>
    <xf numFmtId="0" fontId="25" fillId="0" borderId="11" xfId="52" applyFont="1" applyBorder="1" applyAlignment="1">
      <alignment horizontal="center" vertical="center"/>
      <protection/>
    </xf>
    <xf numFmtId="0" fontId="25" fillId="0" borderId="14" xfId="52" applyFont="1" applyBorder="1" applyAlignment="1">
      <alignment vertical="center"/>
      <protection/>
    </xf>
    <xf numFmtId="44" fontId="25" fillId="0" borderId="14" xfId="62" applyFont="1" applyBorder="1" applyAlignment="1">
      <alignment horizontal="center" vertical="center"/>
    </xf>
    <xf numFmtId="44" fontId="25" fillId="0" borderId="15" xfId="62" applyFont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44" fontId="25" fillId="0" borderId="14" xfId="62" applyFont="1" applyFill="1" applyBorder="1" applyAlignment="1">
      <alignment vertical="center"/>
    </xf>
    <xf numFmtId="44" fontId="25" fillId="0" borderId="14" xfId="62" applyFont="1" applyFill="1" applyBorder="1" applyAlignment="1">
      <alignment horizontal="center" vertical="center"/>
    </xf>
    <xf numFmtId="0" fontId="25" fillId="0" borderId="12" xfId="52" applyFont="1" applyBorder="1" applyAlignment="1">
      <alignment horizontal="center" vertical="center"/>
      <protection/>
    </xf>
    <xf numFmtId="0" fontId="25" fillId="0" borderId="16" xfId="52" applyFont="1" applyBorder="1" applyAlignment="1">
      <alignment vertical="center"/>
      <protection/>
    </xf>
    <xf numFmtId="44" fontId="25" fillId="0" borderId="16" xfId="62" applyFont="1" applyBorder="1" applyAlignment="1">
      <alignment horizontal="center" vertical="center"/>
    </xf>
    <xf numFmtId="0" fontId="25" fillId="0" borderId="29" xfId="52" applyFont="1" applyBorder="1" applyAlignment="1">
      <alignment vertical="center"/>
      <protection/>
    </xf>
    <xf numFmtId="44" fontId="3" fillId="17" borderId="32" xfId="0" applyNumberFormat="1" applyFont="1" applyFill="1" applyBorder="1" applyAlignment="1">
      <alignment horizontal="right" vertical="center"/>
    </xf>
    <xf numFmtId="44" fontId="3" fillId="17" borderId="30" xfId="0" applyNumberFormat="1" applyFont="1" applyFill="1" applyBorder="1" applyAlignment="1">
      <alignment horizontal="right" vertical="center"/>
    </xf>
    <xf numFmtId="0" fontId="3" fillId="24" borderId="33" xfId="0" applyFont="1" applyFill="1" applyBorder="1" applyAlignment="1">
      <alignment horizontal="right" vertical="center" indent="1"/>
    </xf>
    <xf numFmtId="0" fontId="3" fillId="25" borderId="33" xfId="0" applyFont="1" applyFill="1" applyBorder="1" applyAlignment="1">
      <alignment horizontal="right" vertical="center" indent="1"/>
    </xf>
    <xf numFmtId="0" fontId="3" fillId="8" borderId="33" xfId="0" applyFont="1" applyFill="1" applyBorder="1" applyAlignment="1">
      <alignment horizontal="right" vertical="center" indent="1"/>
    </xf>
    <xf numFmtId="0" fontId="3" fillId="22" borderId="34" xfId="0" applyFont="1" applyFill="1" applyBorder="1" applyAlignment="1">
      <alignment horizontal="right" vertical="center" indent="1"/>
    </xf>
    <xf numFmtId="0" fontId="3" fillId="17" borderId="31" xfId="0" applyFont="1" applyFill="1" applyBorder="1" applyAlignment="1">
      <alignment horizontal="right" vertical="center" indent="1"/>
    </xf>
    <xf numFmtId="44" fontId="3" fillId="17" borderId="27" xfId="0" applyNumberFormat="1" applyFont="1" applyFill="1" applyBorder="1" applyAlignment="1">
      <alignment horizontal="right" vertical="center"/>
    </xf>
    <xf numFmtId="44" fontId="3" fillId="17" borderId="22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44" fontId="4" fillId="0" borderId="15" xfId="62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44" fontId="4" fillId="0" borderId="14" xfId="62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44" fontId="4" fillId="0" borderId="16" xfId="62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44" fontId="4" fillId="0" borderId="17" xfId="62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4" fontId="4" fillId="0" borderId="14" xfId="62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4" fontId="4" fillId="0" borderId="16" xfId="62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62" applyFont="1" applyFill="1" applyBorder="1" applyAlignment="1">
      <alignment vertical="center"/>
    </xf>
    <xf numFmtId="0" fontId="3" fillId="22" borderId="35" xfId="0" applyFont="1" applyFill="1" applyBorder="1" applyAlignment="1">
      <alignment horizontal="center" vertical="center" textRotation="90"/>
    </xf>
    <xf numFmtId="0" fontId="4" fillId="0" borderId="29" xfId="0" applyFont="1" applyBorder="1" applyAlignment="1">
      <alignment vertical="center"/>
    </xf>
    <xf numFmtId="0" fontId="3" fillId="24" borderId="36" xfId="0" applyFont="1" applyFill="1" applyBorder="1" applyAlignment="1">
      <alignment horizontal="right" vertical="center" indent="1"/>
    </xf>
    <xf numFmtId="0" fontId="3" fillId="25" borderId="36" xfId="0" applyFont="1" applyFill="1" applyBorder="1" applyAlignment="1">
      <alignment horizontal="right" vertical="center" indent="1"/>
    </xf>
    <xf numFmtId="0" fontId="3" fillId="8" borderId="36" xfId="0" applyFont="1" applyFill="1" applyBorder="1" applyAlignment="1">
      <alignment horizontal="right" vertical="center" indent="1"/>
    </xf>
    <xf numFmtId="0" fontId="3" fillId="22" borderId="36" xfId="0" applyFont="1" applyFill="1" applyBorder="1" applyAlignment="1">
      <alignment horizontal="right" vertical="center" indent="1"/>
    </xf>
    <xf numFmtId="0" fontId="3" fillId="17" borderId="37" xfId="0" applyFont="1" applyFill="1" applyBorder="1" applyAlignment="1">
      <alignment horizontal="right" vertical="center" indent="1"/>
    </xf>
    <xf numFmtId="44" fontId="3" fillId="17" borderId="38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44" fontId="25" fillId="0" borderId="15" xfId="62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44" fontId="25" fillId="0" borderId="13" xfId="62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44" fontId="25" fillId="0" borderId="16" xfId="62" applyFont="1" applyFill="1" applyBorder="1" applyAlignment="1">
      <alignment horizontal="center" vertical="center"/>
    </xf>
    <xf numFmtId="44" fontId="4" fillId="0" borderId="16" xfId="62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44" fontId="25" fillId="0" borderId="17" xfId="62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4" fontId="4" fillId="0" borderId="13" xfId="62" applyFont="1" applyBorder="1" applyAlignment="1">
      <alignment horizontal="center" vertical="center"/>
    </xf>
    <xf numFmtId="44" fontId="4" fillId="0" borderId="15" xfId="62" applyFont="1" applyBorder="1" applyAlignment="1">
      <alignment vertical="center"/>
    </xf>
    <xf numFmtId="44" fontId="4" fillId="0" borderId="16" xfId="62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4" fillId="0" borderId="0" xfId="62" applyFont="1" applyBorder="1" applyAlignment="1">
      <alignment vertical="center"/>
    </xf>
    <xf numFmtId="44" fontId="4" fillId="0" borderId="0" xfId="62" applyFont="1" applyBorder="1" applyAlignment="1">
      <alignment horizontal="center" vertical="center"/>
    </xf>
    <xf numFmtId="0" fontId="3" fillId="22" borderId="37" xfId="0" applyFont="1" applyFill="1" applyBorder="1" applyAlignment="1">
      <alignment horizontal="right" vertical="center" indent="1"/>
    </xf>
    <xf numFmtId="0" fontId="3" fillId="17" borderId="40" xfId="0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164" fontId="4" fillId="0" borderId="17" xfId="0" applyNumberFormat="1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164" fontId="4" fillId="0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164" fontId="4" fillId="0" borderId="16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4" fontId="4" fillId="0" borderId="0" xfId="62" applyFont="1" applyBorder="1" applyAlignment="1">
      <alignment horizontal="right" vertical="center"/>
    </xf>
    <xf numFmtId="164" fontId="3" fillId="17" borderId="38" xfId="0" applyNumberFormat="1" applyFont="1" applyFill="1" applyBorder="1" applyAlignment="1">
      <alignment horizontal="right" vertical="center"/>
    </xf>
    <xf numFmtId="164" fontId="3" fillId="17" borderId="41" xfId="0" applyNumberFormat="1" applyFont="1" applyFill="1" applyBorder="1" applyAlignment="1">
      <alignment horizontal="right" vertical="center"/>
    </xf>
    <xf numFmtId="0" fontId="3" fillId="17" borderId="35" xfId="0" applyFont="1" applyFill="1" applyBorder="1" applyAlignment="1">
      <alignment horizontal="right" vertical="center" indent="1"/>
    </xf>
    <xf numFmtId="0" fontId="27" fillId="0" borderId="0" xfId="0" applyFont="1" applyAlignment="1">
      <alignment vertical="center"/>
    </xf>
    <xf numFmtId="0" fontId="25" fillId="0" borderId="14" xfId="53" applyNumberFormat="1" applyFont="1" applyBorder="1" applyAlignment="1">
      <alignment vertical="center"/>
      <protection/>
    </xf>
    <xf numFmtId="44" fontId="4" fillId="0" borderId="16" xfId="62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44" fontId="4" fillId="0" borderId="29" xfId="62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3" fillId="26" borderId="37" xfId="0" applyFont="1" applyFill="1" applyBorder="1" applyAlignment="1">
      <alignment horizontal="right" vertical="center" indent="1"/>
    </xf>
    <xf numFmtId="0" fontId="3" fillId="17" borderId="42" xfId="0" applyFont="1" applyFill="1" applyBorder="1" applyAlignment="1">
      <alignment horizontal="right" vertical="center" indent="1"/>
    </xf>
    <xf numFmtId="0" fontId="3" fillId="26" borderId="32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right" vertical="center" indent="1"/>
    </xf>
    <xf numFmtId="164" fontId="3" fillId="0" borderId="28" xfId="0" applyNumberFormat="1" applyFont="1" applyBorder="1" applyAlignment="1">
      <alignment horizontal="right" vertical="center"/>
    </xf>
    <xf numFmtId="44" fontId="3" fillId="0" borderId="24" xfId="0" applyNumberFormat="1" applyFont="1" applyBorder="1" applyAlignment="1">
      <alignment horizontal="right" vertical="center"/>
    </xf>
    <xf numFmtId="164" fontId="3" fillId="17" borderId="32" xfId="0" applyNumberFormat="1" applyFont="1" applyFill="1" applyBorder="1" applyAlignment="1">
      <alignment horizontal="right" vertical="center"/>
    </xf>
    <xf numFmtId="164" fontId="3" fillId="17" borderId="30" xfId="0" applyNumberFormat="1" applyFont="1" applyFill="1" applyBorder="1" applyAlignment="1">
      <alignment horizontal="right" vertical="center"/>
    </xf>
    <xf numFmtId="0" fontId="3" fillId="19" borderId="44" xfId="0" applyFont="1" applyFill="1" applyBorder="1" applyAlignment="1">
      <alignment horizontal="right" vertical="center" indent="1"/>
    </xf>
    <xf numFmtId="0" fontId="3" fillId="19" borderId="45" xfId="0" applyFont="1" applyFill="1" applyBorder="1" applyAlignment="1">
      <alignment horizontal="right" vertical="center" indent="1"/>
    </xf>
    <xf numFmtId="0" fontId="3" fillId="19" borderId="46" xfId="0" applyFont="1" applyFill="1" applyBorder="1" applyAlignment="1">
      <alignment horizontal="right" vertical="center" indent="1"/>
    </xf>
    <xf numFmtId="164" fontId="4" fillId="0" borderId="15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44" fontId="4" fillId="0" borderId="14" xfId="62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4" fillId="0" borderId="13" xfId="62" applyFont="1" applyBorder="1" applyAlignment="1">
      <alignment horizontal="left" vertical="center"/>
    </xf>
    <xf numFmtId="164" fontId="4" fillId="0" borderId="13" xfId="0" applyNumberFormat="1" applyFont="1" applyBorder="1" applyAlignment="1">
      <alignment horizontal="right" vertical="center"/>
    </xf>
    <xf numFmtId="44" fontId="4" fillId="0" borderId="15" xfId="62" applyFont="1" applyBorder="1" applyAlignment="1">
      <alignment horizontal="left" vertical="center"/>
    </xf>
    <xf numFmtId="44" fontId="4" fillId="0" borderId="16" xfId="62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44" fontId="4" fillId="0" borderId="17" xfId="62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3" fillId="25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44" fontId="4" fillId="0" borderId="29" xfId="62" applyFont="1" applyBorder="1" applyAlignment="1">
      <alignment horizontal="left" vertical="center"/>
    </xf>
    <xf numFmtId="164" fontId="4" fillId="0" borderId="29" xfId="0" applyNumberFormat="1" applyFont="1" applyBorder="1" applyAlignment="1">
      <alignment horizontal="center" vertical="center"/>
    </xf>
    <xf numFmtId="0" fontId="25" fillId="0" borderId="0" xfId="53" applyFont="1" applyBorder="1" applyAlignment="1">
      <alignment vertical="center"/>
      <protection/>
    </xf>
    <xf numFmtId="0" fontId="25" fillId="0" borderId="0" xfId="53" applyFont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44" fontId="4" fillId="0" borderId="48" xfId="62" applyFont="1" applyBorder="1" applyAlignment="1">
      <alignment horizontal="left" vertical="center"/>
    </xf>
    <xf numFmtId="44" fontId="4" fillId="0" borderId="0" xfId="62" applyFont="1" applyBorder="1" applyAlignment="1">
      <alignment horizontal="left" vertical="center"/>
    </xf>
    <xf numFmtId="44" fontId="25" fillId="0" borderId="0" xfId="62" applyFont="1" applyBorder="1" applyAlignment="1">
      <alignment vertical="center"/>
    </xf>
    <xf numFmtId="0" fontId="3" fillId="22" borderId="33" xfId="0" applyFont="1" applyFill="1" applyBorder="1" applyAlignment="1">
      <alignment horizontal="right" vertical="center" indent="1"/>
    </xf>
    <xf numFmtId="0" fontId="3" fillId="4" borderId="49" xfId="0" applyFont="1" applyFill="1" applyBorder="1" applyAlignment="1">
      <alignment horizontal="right" vertical="center" indent="1"/>
    </xf>
    <xf numFmtId="0" fontId="4" fillId="0" borderId="4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2" borderId="38" xfId="0" applyFont="1" applyFill="1" applyBorder="1" applyAlignment="1">
      <alignment horizontal="right" vertical="center"/>
    </xf>
    <xf numFmtId="44" fontId="3" fillId="22" borderId="50" xfId="62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3" fillId="22" borderId="41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22" borderId="19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24" fillId="8" borderId="33" xfId="52" applyFont="1" applyFill="1" applyBorder="1" applyAlignment="1">
      <alignment horizontal="center" vertical="center" textRotation="90"/>
      <protection/>
    </xf>
    <xf numFmtId="0" fontId="24" fillId="8" borderId="49" xfId="52" applyFont="1" applyFill="1" applyBorder="1" applyAlignment="1">
      <alignment horizontal="center" vertical="center" textRotation="90"/>
      <protection/>
    </xf>
    <xf numFmtId="0" fontId="24" fillId="25" borderId="33" xfId="52" applyFont="1" applyFill="1" applyBorder="1" applyAlignment="1">
      <alignment horizontal="center" vertical="center" textRotation="90"/>
      <protection/>
    </xf>
    <xf numFmtId="0" fontId="24" fillId="24" borderId="33" xfId="52" applyFont="1" applyFill="1" applyBorder="1" applyAlignment="1">
      <alignment horizontal="center" vertical="center" textRotation="90"/>
      <protection/>
    </xf>
    <xf numFmtId="0" fontId="24" fillId="15" borderId="46" xfId="52" applyFont="1" applyFill="1" applyBorder="1" applyAlignment="1">
      <alignment horizontal="center" vertical="center" textRotation="90"/>
      <protection/>
    </xf>
    <xf numFmtId="0" fontId="24" fillId="15" borderId="33" xfId="52" applyFont="1" applyFill="1" applyBorder="1" applyAlignment="1">
      <alignment horizontal="center" vertical="center" textRotation="90"/>
      <protection/>
    </xf>
    <xf numFmtId="0" fontId="3" fillId="22" borderId="51" xfId="0" applyFont="1" applyFill="1" applyBorder="1" applyAlignment="1">
      <alignment horizontal="center" vertical="center"/>
    </xf>
    <xf numFmtId="0" fontId="3" fillId="22" borderId="52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vertical="center"/>
    </xf>
    <xf numFmtId="0" fontId="4" fillId="22" borderId="15" xfId="0" applyFont="1" applyFill="1" applyBorder="1" applyAlignment="1">
      <alignment vertical="center"/>
    </xf>
    <xf numFmtId="0" fontId="3" fillId="22" borderId="20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 textRotation="90"/>
    </xf>
    <xf numFmtId="0" fontId="3" fillId="8" borderId="33" xfId="0" applyFont="1" applyFill="1" applyBorder="1" applyAlignment="1">
      <alignment horizontal="center" vertical="center" textRotation="90"/>
    </xf>
    <xf numFmtId="0" fontId="3" fillId="8" borderId="49" xfId="0" applyFont="1" applyFill="1" applyBorder="1" applyAlignment="1">
      <alignment horizontal="center" vertical="center" textRotation="90"/>
    </xf>
    <xf numFmtId="0" fontId="3" fillId="25" borderId="46" xfId="0" applyFont="1" applyFill="1" applyBorder="1" applyAlignment="1">
      <alignment horizontal="center" vertical="center" textRotation="90"/>
    </xf>
    <xf numFmtId="0" fontId="3" fillId="25" borderId="33" xfId="0" applyFont="1" applyFill="1" applyBorder="1" applyAlignment="1">
      <alignment horizontal="center" vertical="center" textRotation="90"/>
    </xf>
    <xf numFmtId="0" fontId="3" fillId="25" borderId="49" xfId="0" applyFont="1" applyFill="1" applyBorder="1" applyAlignment="1">
      <alignment horizontal="center" vertical="center" textRotation="90"/>
    </xf>
    <xf numFmtId="0" fontId="3" fillId="24" borderId="53" xfId="0" applyFont="1" applyFill="1" applyBorder="1" applyAlignment="1">
      <alignment horizontal="center" vertical="center" textRotation="90"/>
    </xf>
    <xf numFmtId="0" fontId="3" fillId="24" borderId="54" xfId="0" applyFont="1" applyFill="1" applyBorder="1" applyAlignment="1">
      <alignment horizontal="center" vertical="center" textRotation="90"/>
    </xf>
    <xf numFmtId="0" fontId="3" fillId="24" borderId="40" xfId="0" applyFont="1" applyFill="1" applyBorder="1" applyAlignment="1">
      <alignment horizontal="center" vertical="center" textRotation="90"/>
    </xf>
    <xf numFmtId="0" fontId="3" fillId="15" borderId="45" xfId="0" applyFont="1" applyFill="1" applyBorder="1" applyAlignment="1">
      <alignment horizontal="center" vertical="center" textRotation="90"/>
    </xf>
    <xf numFmtId="0" fontId="3" fillId="15" borderId="33" xfId="0" applyFont="1" applyFill="1" applyBorder="1" applyAlignment="1">
      <alignment horizontal="center" vertical="center" textRotation="90"/>
    </xf>
    <xf numFmtId="0" fontId="3" fillId="15" borderId="34" xfId="0" applyFont="1" applyFill="1" applyBorder="1" applyAlignment="1">
      <alignment horizontal="center" vertical="center" textRotation="90"/>
    </xf>
    <xf numFmtId="0" fontId="3" fillId="22" borderId="12" xfId="0" applyFont="1" applyFill="1" applyBorder="1" applyAlignment="1">
      <alignment horizontal="center" vertical="center"/>
    </xf>
    <xf numFmtId="0" fontId="3" fillId="15" borderId="51" xfId="0" applyFont="1" applyFill="1" applyBorder="1" applyAlignment="1">
      <alignment horizontal="center" vertical="center"/>
    </xf>
    <xf numFmtId="0" fontId="3" fillId="15" borderId="55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25" borderId="36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22" borderId="46" xfId="0" applyFont="1" applyFill="1" applyBorder="1" applyAlignment="1">
      <alignment horizontal="center" vertical="center"/>
    </xf>
    <xf numFmtId="0" fontId="3" fillId="22" borderId="33" xfId="0" applyFont="1" applyFill="1" applyBorder="1" applyAlignment="1">
      <alignment horizontal="center" vertical="center"/>
    </xf>
    <xf numFmtId="0" fontId="3" fillId="22" borderId="49" xfId="0" applyFont="1" applyFill="1" applyBorder="1" applyAlignment="1">
      <alignment horizontal="center" vertical="center"/>
    </xf>
    <xf numFmtId="0" fontId="3" fillId="22" borderId="56" xfId="0" applyFont="1" applyFill="1" applyBorder="1" applyAlignment="1">
      <alignment horizontal="center" vertical="center"/>
    </xf>
    <xf numFmtId="0" fontId="3" fillId="22" borderId="57" xfId="0" applyFont="1" applyFill="1" applyBorder="1" applyAlignment="1">
      <alignment horizontal="center" vertical="center"/>
    </xf>
    <xf numFmtId="0" fontId="3" fillId="24" borderId="53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3" fillId="24" borderId="40" xfId="0" applyFont="1" applyFill="1" applyBorder="1" applyAlignment="1">
      <alignment horizontal="center" vertical="center"/>
    </xf>
    <xf numFmtId="0" fontId="3" fillId="25" borderId="53" xfId="0" applyFont="1" applyFill="1" applyBorder="1" applyAlignment="1">
      <alignment horizontal="center" vertical="center"/>
    </xf>
    <xf numFmtId="0" fontId="3" fillId="25" borderId="40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0" fontId="3" fillId="8" borderId="54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15" borderId="46" xfId="0" applyFont="1" applyFill="1" applyBorder="1" applyAlignment="1">
      <alignment horizontal="center" vertical="center"/>
    </xf>
    <xf numFmtId="0" fontId="3" fillId="15" borderId="45" xfId="0" applyFont="1" applyFill="1" applyBorder="1" applyAlignment="1">
      <alignment horizontal="center" vertical="center"/>
    </xf>
    <xf numFmtId="0" fontId="3" fillId="15" borderId="33" xfId="0" applyFont="1" applyFill="1" applyBorder="1" applyAlignment="1">
      <alignment horizontal="center" vertical="center"/>
    </xf>
    <xf numFmtId="0" fontId="3" fillId="15" borderId="49" xfId="0" applyFont="1" applyFill="1" applyBorder="1" applyAlignment="1">
      <alignment horizontal="center" vertical="center"/>
    </xf>
    <xf numFmtId="0" fontId="3" fillId="22" borderId="22" xfId="0" applyFont="1" applyFill="1" applyBorder="1" applyAlignment="1">
      <alignment horizontal="center" vertical="center"/>
    </xf>
    <xf numFmtId="0" fontId="3" fillId="22" borderId="16" xfId="0" applyFont="1" applyFill="1" applyBorder="1" applyAlignment="1">
      <alignment horizontal="center" vertical="center"/>
    </xf>
    <xf numFmtId="0" fontId="3" fillId="25" borderId="54" xfId="0" applyFont="1" applyFill="1" applyBorder="1" applyAlignment="1">
      <alignment horizontal="center" vertical="center"/>
    </xf>
    <xf numFmtId="0" fontId="3" fillId="22" borderId="53" xfId="0" applyFont="1" applyFill="1" applyBorder="1" applyAlignment="1">
      <alignment horizontal="center" vertical="center"/>
    </xf>
    <xf numFmtId="0" fontId="3" fillId="22" borderId="54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15" borderId="54" xfId="0" applyFont="1" applyFill="1" applyBorder="1" applyAlignment="1">
      <alignment horizontal="center" vertical="center"/>
    </xf>
    <xf numFmtId="0" fontId="3" fillId="15" borderId="4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6.2011 (I konkurs)" xfId="52"/>
    <cellStyle name="Normalny_06.2012 (V konkurs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8.796875" defaultRowHeight="14.25"/>
  <cols>
    <col min="1" max="1" width="3.3984375" style="1" customWidth="1"/>
    <col min="2" max="2" width="9" style="1" customWidth="1"/>
    <col min="3" max="3" width="5.59765625" style="34" customWidth="1"/>
    <col min="4" max="4" width="37.3984375" style="1" bestFit="1" customWidth="1"/>
    <col min="5" max="5" width="56.09765625" style="1" customWidth="1"/>
    <col min="6" max="7" width="19.59765625" style="1" bestFit="1" customWidth="1"/>
    <col min="8" max="8" width="17.5" style="1" customWidth="1"/>
    <col min="9" max="16384" width="9" style="1" customWidth="1"/>
  </cols>
  <sheetData>
    <row r="1" spans="1:8" ht="18" customHeight="1" thickBot="1">
      <c r="A1" s="14"/>
      <c r="B1" s="14"/>
      <c r="C1" s="35"/>
      <c r="D1" s="14"/>
      <c r="E1" s="14"/>
      <c r="F1" s="14"/>
      <c r="G1" s="14"/>
      <c r="H1" s="15"/>
    </row>
    <row r="2" spans="1:8" ht="18" customHeight="1">
      <c r="A2" s="14"/>
      <c r="B2" s="276" t="s">
        <v>42</v>
      </c>
      <c r="C2" s="278" t="s">
        <v>46</v>
      </c>
      <c r="D2" s="278" t="s">
        <v>47</v>
      </c>
      <c r="E2" s="278" t="s">
        <v>48</v>
      </c>
      <c r="F2" s="273" t="s">
        <v>119</v>
      </c>
      <c r="G2" s="290"/>
      <c r="H2" s="291" t="s">
        <v>125</v>
      </c>
    </row>
    <row r="3" spans="1:8" ht="18" customHeight="1" thickBot="1">
      <c r="A3" s="14"/>
      <c r="B3" s="277"/>
      <c r="C3" s="279"/>
      <c r="D3" s="279"/>
      <c r="E3" s="279"/>
      <c r="F3" s="5" t="s">
        <v>120</v>
      </c>
      <c r="G3" s="6" t="s">
        <v>121</v>
      </c>
      <c r="H3" s="292"/>
    </row>
    <row r="4" spans="1:8" ht="18" customHeight="1">
      <c r="A4" s="14"/>
      <c r="B4" s="284" t="s">
        <v>151</v>
      </c>
      <c r="C4" s="105">
        <v>1</v>
      </c>
      <c r="D4" s="106" t="s">
        <v>193</v>
      </c>
      <c r="E4" s="106" t="s">
        <v>142</v>
      </c>
      <c r="F4" s="72">
        <v>97400</v>
      </c>
      <c r="G4" s="72">
        <v>97400</v>
      </c>
      <c r="H4" s="16" t="s">
        <v>155</v>
      </c>
    </row>
    <row r="5" spans="1:8" ht="18" customHeight="1" thickBot="1">
      <c r="A5" s="14"/>
      <c r="B5" s="285"/>
      <c r="C5" s="107">
        <v>2</v>
      </c>
      <c r="D5" s="108" t="s">
        <v>194</v>
      </c>
      <c r="E5" s="108" t="s">
        <v>131</v>
      </c>
      <c r="F5" s="109">
        <v>44630</v>
      </c>
      <c r="G5" s="110" t="s">
        <v>124</v>
      </c>
      <c r="H5" s="25" t="s">
        <v>153</v>
      </c>
    </row>
    <row r="6" spans="1:8" ht="18" customHeight="1">
      <c r="A6" s="14"/>
      <c r="B6" s="283" t="s">
        <v>43</v>
      </c>
      <c r="C6" s="105">
        <v>1</v>
      </c>
      <c r="D6" s="106" t="s">
        <v>195</v>
      </c>
      <c r="E6" s="106" t="s">
        <v>150</v>
      </c>
      <c r="F6" s="72">
        <v>282625</v>
      </c>
      <c r="G6" s="72">
        <v>282625</v>
      </c>
      <c r="H6" s="16" t="s">
        <v>155</v>
      </c>
    </row>
    <row r="7" spans="1:8" ht="18" customHeight="1">
      <c r="A7" s="14"/>
      <c r="B7" s="283"/>
      <c r="C7" s="111">
        <v>2</v>
      </c>
      <c r="D7" s="112" t="s">
        <v>196</v>
      </c>
      <c r="E7" s="112" t="s">
        <v>146</v>
      </c>
      <c r="F7" s="73">
        <v>57350</v>
      </c>
      <c r="G7" s="113" t="s">
        <v>124</v>
      </c>
      <c r="H7" s="18" t="s">
        <v>155</v>
      </c>
    </row>
    <row r="8" spans="1:8" ht="18" customHeight="1">
      <c r="A8" s="14"/>
      <c r="B8" s="283"/>
      <c r="C8" s="111">
        <v>3</v>
      </c>
      <c r="D8" s="112" t="s">
        <v>197</v>
      </c>
      <c r="E8" s="112" t="s">
        <v>141</v>
      </c>
      <c r="F8" s="73">
        <v>179825</v>
      </c>
      <c r="G8" s="73">
        <v>179825</v>
      </c>
      <c r="H8" s="18" t="s">
        <v>154</v>
      </c>
    </row>
    <row r="9" spans="1:8" ht="18" customHeight="1">
      <c r="A9" s="14"/>
      <c r="B9" s="283"/>
      <c r="C9" s="111">
        <v>4</v>
      </c>
      <c r="D9" s="112" t="s">
        <v>198</v>
      </c>
      <c r="E9" s="112" t="s">
        <v>147</v>
      </c>
      <c r="F9" s="73">
        <v>75430</v>
      </c>
      <c r="G9" s="113" t="s">
        <v>124</v>
      </c>
      <c r="H9" s="18" t="s">
        <v>155</v>
      </c>
    </row>
    <row r="10" spans="1:8" ht="18" customHeight="1">
      <c r="A10" s="14"/>
      <c r="B10" s="283"/>
      <c r="C10" s="111">
        <v>5</v>
      </c>
      <c r="D10" s="112" t="s">
        <v>199</v>
      </c>
      <c r="E10" s="112" t="s">
        <v>148</v>
      </c>
      <c r="F10" s="73">
        <v>77620</v>
      </c>
      <c r="G10" s="73">
        <v>77620</v>
      </c>
      <c r="H10" s="18" t="s">
        <v>155</v>
      </c>
    </row>
    <row r="11" spans="1:8" ht="18" customHeight="1">
      <c r="A11" s="14"/>
      <c r="B11" s="283"/>
      <c r="C11" s="111">
        <v>6</v>
      </c>
      <c r="D11" s="112" t="s">
        <v>200</v>
      </c>
      <c r="E11" s="112" t="s">
        <v>149</v>
      </c>
      <c r="F11" s="73">
        <v>54000</v>
      </c>
      <c r="G11" s="113" t="s">
        <v>124</v>
      </c>
      <c r="H11" s="18" t="s">
        <v>155</v>
      </c>
    </row>
    <row r="12" spans="1:8" ht="18" customHeight="1">
      <c r="A12" s="14"/>
      <c r="B12" s="283"/>
      <c r="C12" s="111">
        <v>7</v>
      </c>
      <c r="D12" s="112" t="s">
        <v>103</v>
      </c>
      <c r="E12" s="112" t="s">
        <v>104</v>
      </c>
      <c r="F12" s="73">
        <v>86500</v>
      </c>
      <c r="G12" s="113" t="s">
        <v>124</v>
      </c>
      <c r="H12" s="18" t="s">
        <v>155</v>
      </c>
    </row>
    <row r="13" spans="1:8" ht="18" customHeight="1">
      <c r="A13" s="14"/>
      <c r="B13" s="283"/>
      <c r="C13" s="111">
        <v>8</v>
      </c>
      <c r="D13" s="112" t="s">
        <v>201</v>
      </c>
      <c r="E13" s="112" t="s">
        <v>136</v>
      </c>
      <c r="F13" s="73">
        <v>62067</v>
      </c>
      <c r="G13" s="73">
        <v>62067</v>
      </c>
      <c r="H13" s="18" t="s">
        <v>153</v>
      </c>
    </row>
    <row r="14" spans="1:8" ht="18" customHeight="1" thickBot="1">
      <c r="A14" s="14"/>
      <c r="B14" s="283"/>
      <c r="C14" s="107">
        <v>9</v>
      </c>
      <c r="D14" s="108" t="s">
        <v>202</v>
      </c>
      <c r="E14" s="108" t="s">
        <v>137</v>
      </c>
      <c r="F14" s="109">
        <v>41615</v>
      </c>
      <c r="G14" s="109">
        <v>41615</v>
      </c>
      <c r="H14" s="25" t="s">
        <v>153</v>
      </c>
    </row>
    <row r="15" spans="1:8" ht="18" customHeight="1">
      <c r="A15" s="14"/>
      <c r="B15" s="282" t="s">
        <v>44</v>
      </c>
      <c r="C15" s="105">
        <v>1</v>
      </c>
      <c r="D15" s="106" t="s">
        <v>203</v>
      </c>
      <c r="E15" s="106" t="s">
        <v>145</v>
      </c>
      <c r="F15" s="72">
        <v>1218750</v>
      </c>
      <c r="G15" s="114" t="s">
        <v>124</v>
      </c>
      <c r="H15" s="16" t="s">
        <v>155</v>
      </c>
    </row>
    <row r="16" spans="1:8" ht="18" customHeight="1">
      <c r="A16" s="14"/>
      <c r="B16" s="282"/>
      <c r="C16" s="111">
        <v>2</v>
      </c>
      <c r="D16" s="112" t="s">
        <v>76</v>
      </c>
      <c r="E16" s="112" t="s">
        <v>77</v>
      </c>
      <c r="F16" s="73">
        <v>52380</v>
      </c>
      <c r="G16" s="113" t="s">
        <v>124</v>
      </c>
      <c r="H16" s="18" t="s">
        <v>155</v>
      </c>
    </row>
    <row r="17" spans="1:8" ht="18" customHeight="1">
      <c r="A17" s="14"/>
      <c r="B17" s="282"/>
      <c r="C17" s="111">
        <v>3</v>
      </c>
      <c r="D17" s="112" t="s">
        <v>94</v>
      </c>
      <c r="E17" s="112" t="s">
        <v>139</v>
      </c>
      <c r="F17" s="73">
        <v>206075</v>
      </c>
      <c r="G17" s="73">
        <v>206075</v>
      </c>
      <c r="H17" s="18" t="s">
        <v>154</v>
      </c>
    </row>
    <row r="18" spans="1:8" ht="18" customHeight="1">
      <c r="A18" s="14"/>
      <c r="B18" s="282"/>
      <c r="C18" s="111">
        <v>4</v>
      </c>
      <c r="D18" s="112" t="s">
        <v>84</v>
      </c>
      <c r="E18" s="112" t="s">
        <v>140</v>
      </c>
      <c r="F18" s="73">
        <v>495580</v>
      </c>
      <c r="G18" s="113" t="s">
        <v>124</v>
      </c>
      <c r="H18" s="18" t="s">
        <v>154</v>
      </c>
    </row>
    <row r="19" spans="1:8" ht="18" customHeight="1">
      <c r="A19" s="14"/>
      <c r="B19" s="282"/>
      <c r="C19" s="111">
        <v>5</v>
      </c>
      <c r="D19" s="115" t="s">
        <v>204</v>
      </c>
      <c r="E19" s="115" t="s">
        <v>89</v>
      </c>
      <c r="F19" s="116">
        <v>245695</v>
      </c>
      <c r="G19" s="66" t="s">
        <v>124</v>
      </c>
      <c r="H19" s="18" t="s">
        <v>154</v>
      </c>
    </row>
    <row r="20" spans="1:8" ht="18" customHeight="1">
      <c r="A20" s="14"/>
      <c r="B20" s="282"/>
      <c r="C20" s="111">
        <v>6</v>
      </c>
      <c r="D20" s="112" t="s">
        <v>78</v>
      </c>
      <c r="E20" s="112" t="s">
        <v>79</v>
      </c>
      <c r="F20" s="73">
        <v>104345</v>
      </c>
      <c r="G20" s="113" t="s">
        <v>124</v>
      </c>
      <c r="H20" s="18" t="s">
        <v>154</v>
      </c>
    </row>
    <row r="21" spans="1:8" ht="18" customHeight="1">
      <c r="A21" s="14"/>
      <c r="B21" s="282"/>
      <c r="C21" s="111">
        <v>7</v>
      </c>
      <c r="D21" s="112" t="s">
        <v>205</v>
      </c>
      <c r="E21" s="112" t="s">
        <v>133</v>
      </c>
      <c r="F21" s="73">
        <v>332200</v>
      </c>
      <c r="G21" s="113" t="s">
        <v>124</v>
      </c>
      <c r="H21" s="18" t="s">
        <v>153</v>
      </c>
    </row>
    <row r="22" spans="1:8" ht="18" customHeight="1">
      <c r="A22" s="14"/>
      <c r="B22" s="282"/>
      <c r="C22" s="111">
        <v>8</v>
      </c>
      <c r="D22" s="112" t="s">
        <v>206</v>
      </c>
      <c r="E22" s="112" t="s">
        <v>134</v>
      </c>
      <c r="F22" s="73">
        <v>50360</v>
      </c>
      <c r="G22" s="113" t="s">
        <v>124</v>
      </c>
      <c r="H22" s="18" t="s">
        <v>153</v>
      </c>
    </row>
    <row r="23" spans="1:8" ht="18" customHeight="1" thickBot="1">
      <c r="A23" s="14"/>
      <c r="B23" s="282"/>
      <c r="C23" s="107">
        <v>9</v>
      </c>
      <c r="D23" s="108" t="s">
        <v>92</v>
      </c>
      <c r="E23" s="108" t="s">
        <v>135</v>
      </c>
      <c r="F23" s="109">
        <v>156410</v>
      </c>
      <c r="G23" s="110" t="s">
        <v>124</v>
      </c>
      <c r="H23" s="25" t="s">
        <v>153</v>
      </c>
    </row>
    <row r="24" spans="1:8" ht="18" customHeight="1">
      <c r="A24" s="14"/>
      <c r="B24" s="280" t="s">
        <v>45</v>
      </c>
      <c r="C24" s="105">
        <v>1</v>
      </c>
      <c r="D24" s="106" t="s">
        <v>207</v>
      </c>
      <c r="E24" s="106" t="s">
        <v>138</v>
      </c>
      <c r="F24" s="72">
        <v>178000</v>
      </c>
      <c r="G24" s="72">
        <v>178000</v>
      </c>
      <c r="H24" s="16" t="s">
        <v>154</v>
      </c>
    </row>
    <row r="25" spans="1:8" ht="18" customHeight="1">
      <c r="A25" s="14"/>
      <c r="B25" s="280"/>
      <c r="C25" s="111">
        <v>2</v>
      </c>
      <c r="D25" s="112" t="s">
        <v>208</v>
      </c>
      <c r="E25" s="112" t="s">
        <v>143</v>
      </c>
      <c r="F25" s="73">
        <v>96570</v>
      </c>
      <c r="G25" s="113" t="s">
        <v>124</v>
      </c>
      <c r="H25" s="18" t="s">
        <v>155</v>
      </c>
    </row>
    <row r="26" spans="1:8" ht="18" customHeight="1">
      <c r="A26" s="14"/>
      <c r="B26" s="280"/>
      <c r="C26" s="111">
        <v>3</v>
      </c>
      <c r="D26" s="115" t="s">
        <v>250</v>
      </c>
      <c r="E26" s="115" t="s">
        <v>152</v>
      </c>
      <c r="F26" s="117">
        <v>145255</v>
      </c>
      <c r="G26" s="66" t="s">
        <v>124</v>
      </c>
      <c r="H26" s="18" t="s">
        <v>155</v>
      </c>
    </row>
    <row r="27" spans="1:8" ht="18" customHeight="1">
      <c r="A27" s="14"/>
      <c r="B27" s="280"/>
      <c r="C27" s="111">
        <v>4</v>
      </c>
      <c r="D27" s="112" t="s">
        <v>68</v>
      </c>
      <c r="E27" s="112" t="s">
        <v>144</v>
      </c>
      <c r="F27" s="73">
        <v>37200</v>
      </c>
      <c r="G27" s="113" t="s">
        <v>124</v>
      </c>
      <c r="H27" s="18" t="s">
        <v>155</v>
      </c>
    </row>
    <row r="28" spans="1:8" ht="18" customHeight="1">
      <c r="A28" s="14"/>
      <c r="B28" s="280"/>
      <c r="C28" s="111">
        <v>5</v>
      </c>
      <c r="D28" s="112" t="s">
        <v>209</v>
      </c>
      <c r="E28" s="112" t="s">
        <v>132</v>
      </c>
      <c r="F28" s="73">
        <v>39835</v>
      </c>
      <c r="G28" s="113" t="s">
        <v>124</v>
      </c>
      <c r="H28" s="18" t="s">
        <v>153</v>
      </c>
    </row>
    <row r="29" spans="1:8" ht="18" customHeight="1" thickBot="1">
      <c r="A29" s="14"/>
      <c r="B29" s="281"/>
      <c r="C29" s="118">
        <v>6</v>
      </c>
      <c r="D29" s="119" t="s">
        <v>66</v>
      </c>
      <c r="E29" s="119" t="s">
        <v>67</v>
      </c>
      <c r="F29" s="74">
        <v>48390</v>
      </c>
      <c r="G29" s="120" t="s">
        <v>124</v>
      </c>
      <c r="H29" s="21" t="s">
        <v>153</v>
      </c>
    </row>
    <row r="30" spans="1:8" ht="18" customHeight="1" thickBot="1">
      <c r="A30" s="14"/>
      <c r="B30" s="14"/>
      <c r="C30" s="35"/>
      <c r="D30" s="14"/>
      <c r="E30" s="14"/>
      <c r="F30" s="14"/>
      <c r="G30" s="35"/>
      <c r="H30" s="35"/>
    </row>
    <row r="31" spans="1:8" ht="18" customHeight="1" thickBot="1">
      <c r="A31" s="14"/>
      <c r="B31" s="95" t="s">
        <v>316</v>
      </c>
      <c r="C31" s="96">
        <v>1</v>
      </c>
      <c r="D31" s="97" t="s">
        <v>318</v>
      </c>
      <c r="E31" s="121" t="s">
        <v>249</v>
      </c>
      <c r="F31" s="98">
        <v>41040</v>
      </c>
      <c r="G31" s="99">
        <v>41040</v>
      </c>
      <c r="H31" s="100" t="s">
        <v>153</v>
      </c>
    </row>
    <row r="32" spans="1:8" ht="18" customHeight="1" thickBot="1">
      <c r="A32" s="14"/>
      <c r="B32" s="14"/>
      <c r="C32" s="35"/>
      <c r="D32" s="14"/>
      <c r="E32" s="14"/>
      <c r="F32" s="14"/>
      <c r="G32" s="14"/>
      <c r="H32" s="14"/>
    </row>
    <row r="33" spans="1:8" ht="18" customHeight="1">
      <c r="A33" s="14"/>
      <c r="B33" s="14"/>
      <c r="C33" s="35"/>
      <c r="D33" s="14"/>
      <c r="E33" s="286" t="s">
        <v>192</v>
      </c>
      <c r="F33" s="288" t="s">
        <v>119</v>
      </c>
      <c r="G33" s="289"/>
      <c r="H33" s="14"/>
    </row>
    <row r="34" spans="1:8" ht="18" customHeight="1" thickBot="1">
      <c r="A34" s="14"/>
      <c r="B34" s="14"/>
      <c r="C34" s="35"/>
      <c r="D34" s="14"/>
      <c r="E34" s="287"/>
      <c r="F34" s="60" t="s">
        <v>120</v>
      </c>
      <c r="G34" s="29" t="s">
        <v>121</v>
      </c>
      <c r="H34" s="14"/>
    </row>
    <row r="35" spans="1:8" ht="18" customHeight="1">
      <c r="A35" s="14"/>
      <c r="B35" s="14"/>
      <c r="C35" s="35"/>
      <c r="D35" s="14"/>
      <c r="E35" s="224" t="s">
        <v>129</v>
      </c>
      <c r="F35" s="91">
        <f>SUM(F4:F5)</f>
        <v>142030</v>
      </c>
      <c r="G35" s="37">
        <f>SUM(G4:G5)</f>
        <v>97400</v>
      </c>
      <c r="H35" s="14"/>
    </row>
    <row r="36" spans="2:8" ht="18" customHeight="1">
      <c r="B36" s="14"/>
      <c r="C36" s="35"/>
      <c r="D36" s="14"/>
      <c r="E36" s="124" t="s">
        <v>43</v>
      </c>
      <c r="F36" s="92">
        <f>SUM(F6:F14)</f>
        <v>917032</v>
      </c>
      <c r="G36" s="39">
        <f>SUM(G6:G14)</f>
        <v>643752</v>
      </c>
      <c r="H36" s="14"/>
    </row>
    <row r="37" spans="2:8" ht="18" customHeight="1">
      <c r="B37" s="14"/>
      <c r="C37" s="35"/>
      <c r="D37" s="14"/>
      <c r="E37" s="125" t="s">
        <v>44</v>
      </c>
      <c r="F37" s="92">
        <f>SUM(F15:F23)</f>
        <v>2861795</v>
      </c>
      <c r="G37" s="39">
        <f>SUM(G15:G23)</f>
        <v>206075</v>
      </c>
      <c r="H37" s="14"/>
    </row>
    <row r="38" spans="2:8" ht="18" customHeight="1">
      <c r="B38" s="14"/>
      <c r="C38" s="35"/>
      <c r="D38" s="14"/>
      <c r="E38" s="126" t="s">
        <v>45</v>
      </c>
      <c r="F38" s="92">
        <f>SUM(F24:F29)</f>
        <v>545250</v>
      </c>
      <c r="G38" s="39">
        <f>SUM(G24:G29)</f>
        <v>178000</v>
      </c>
      <c r="H38" s="14"/>
    </row>
    <row r="39" spans="2:8" ht="18" customHeight="1" thickBot="1">
      <c r="B39" s="14"/>
      <c r="C39" s="35"/>
      <c r="D39" s="14"/>
      <c r="E39" s="127" t="s">
        <v>245</v>
      </c>
      <c r="F39" s="93">
        <f>F31</f>
        <v>41040</v>
      </c>
      <c r="G39" s="94">
        <f>G31</f>
        <v>41040</v>
      </c>
      <c r="H39" s="14"/>
    </row>
    <row r="40" spans="5:7" ht="18" customHeight="1" thickBot="1">
      <c r="E40" s="128" t="s">
        <v>130</v>
      </c>
      <c r="F40" s="122">
        <f>SUM(F35:F38)</f>
        <v>4466107</v>
      </c>
      <c r="G40" s="123">
        <f>SUM(G35:G38)</f>
        <v>1125227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</sheetData>
  <mergeCells count="12">
    <mergeCell ref="E33:E34"/>
    <mergeCell ref="F33:G33"/>
    <mergeCell ref="F2:G2"/>
    <mergeCell ref="H2:H3"/>
    <mergeCell ref="B24:B29"/>
    <mergeCell ref="B15:B23"/>
    <mergeCell ref="B6:B14"/>
    <mergeCell ref="B4:B5"/>
    <mergeCell ref="B2:B3"/>
    <mergeCell ref="C2:C3"/>
    <mergeCell ref="D2:D3"/>
    <mergeCell ref="E2:E3"/>
  </mergeCells>
  <printOptions/>
  <pageMargins left="0.75" right="0.75" top="1" bottom="1" header="0.5" footer="0.5"/>
  <pageSetup horizontalDpi="300" verticalDpi="300" orientation="portrait" paperSize="9" r:id="rId1"/>
  <ignoredErrors>
    <ignoredError sqref="F35:F36 F37:F3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I36" sqref="I36"/>
    </sheetView>
  </sheetViews>
  <sheetFormatPr defaultColWidth="8.796875" defaultRowHeight="14.25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276" t="s">
        <v>42</v>
      </c>
      <c r="C2" s="278" t="s">
        <v>46</v>
      </c>
      <c r="D2" s="278" t="s">
        <v>47</v>
      </c>
      <c r="E2" s="278" t="s">
        <v>48</v>
      </c>
      <c r="F2" s="273" t="s">
        <v>119</v>
      </c>
      <c r="G2" s="290"/>
      <c r="H2" s="291" t="s">
        <v>125</v>
      </c>
      <c r="I2" s="45"/>
    </row>
    <row r="3" spans="1:9" ht="18" customHeight="1" thickBot="1">
      <c r="A3" s="45"/>
      <c r="B3" s="305"/>
      <c r="C3" s="332"/>
      <c r="D3" s="332"/>
      <c r="E3" s="332"/>
      <c r="F3" s="88" t="s">
        <v>120</v>
      </c>
      <c r="G3" s="89" t="s">
        <v>121</v>
      </c>
      <c r="H3" s="331"/>
      <c r="I3" s="45"/>
    </row>
    <row r="4" spans="1:9" ht="18" customHeight="1">
      <c r="A4" s="45"/>
      <c r="B4" s="327" t="s">
        <v>319</v>
      </c>
      <c r="C4" s="46">
        <v>1</v>
      </c>
      <c r="D4" s="229" t="s">
        <v>24</v>
      </c>
      <c r="E4" s="229" t="s">
        <v>486</v>
      </c>
      <c r="F4" s="241">
        <v>181405</v>
      </c>
      <c r="G4" s="241">
        <v>0</v>
      </c>
      <c r="H4" s="16" t="s">
        <v>481</v>
      </c>
      <c r="I4" s="45"/>
    </row>
    <row r="5" spans="1:9" ht="18" customHeight="1">
      <c r="A5" s="45"/>
      <c r="B5" s="328"/>
      <c r="C5" s="61">
        <v>2</v>
      </c>
      <c r="D5" s="230" t="s">
        <v>431</v>
      </c>
      <c r="E5" s="230" t="s">
        <v>489</v>
      </c>
      <c r="F5" s="237">
        <v>293850</v>
      </c>
      <c r="G5" s="237">
        <v>0</v>
      </c>
      <c r="H5" s="18" t="s">
        <v>481</v>
      </c>
      <c r="I5" s="45"/>
    </row>
    <row r="6" spans="1:9" ht="18" customHeight="1">
      <c r="A6" s="45"/>
      <c r="B6" s="328"/>
      <c r="C6" s="67">
        <v>3</v>
      </c>
      <c r="D6" s="230" t="s">
        <v>25</v>
      </c>
      <c r="E6" s="230" t="s">
        <v>14</v>
      </c>
      <c r="F6" s="237">
        <v>197850</v>
      </c>
      <c r="G6" s="237">
        <v>0</v>
      </c>
      <c r="H6" s="18" t="s">
        <v>481</v>
      </c>
      <c r="I6" s="45"/>
    </row>
    <row r="7" spans="1:9" ht="18" customHeight="1">
      <c r="A7" s="45"/>
      <c r="B7" s="328"/>
      <c r="C7" s="67">
        <v>4</v>
      </c>
      <c r="D7" s="230" t="s">
        <v>434</v>
      </c>
      <c r="E7" s="230" t="s">
        <v>492</v>
      </c>
      <c r="F7" s="237">
        <v>269398</v>
      </c>
      <c r="G7" s="237">
        <v>0</v>
      </c>
      <c r="H7" s="18" t="s">
        <v>481</v>
      </c>
      <c r="I7" s="45"/>
    </row>
    <row r="8" spans="1:9" ht="18" customHeight="1">
      <c r="A8" s="45"/>
      <c r="B8" s="328"/>
      <c r="C8" s="67">
        <v>5</v>
      </c>
      <c r="D8" s="230" t="s">
        <v>26</v>
      </c>
      <c r="E8" s="230" t="s">
        <v>483</v>
      </c>
      <c r="F8" s="237">
        <v>153000</v>
      </c>
      <c r="G8" s="237">
        <v>0</v>
      </c>
      <c r="H8" s="18" t="s">
        <v>484</v>
      </c>
      <c r="I8" s="45"/>
    </row>
    <row r="9" spans="1:9" ht="18" customHeight="1">
      <c r="A9" s="45"/>
      <c r="B9" s="328"/>
      <c r="C9" s="67">
        <v>6</v>
      </c>
      <c r="D9" s="230" t="s">
        <v>438</v>
      </c>
      <c r="E9" s="230" t="s">
        <v>485</v>
      </c>
      <c r="F9" s="237">
        <v>122920</v>
      </c>
      <c r="G9" s="237">
        <v>0</v>
      </c>
      <c r="H9" s="18" t="s">
        <v>481</v>
      </c>
      <c r="I9" s="45"/>
    </row>
    <row r="10" spans="1:9" ht="18" customHeight="1">
      <c r="A10" s="45"/>
      <c r="B10" s="328"/>
      <c r="C10" s="67">
        <v>7</v>
      </c>
      <c r="D10" s="230" t="s">
        <v>436</v>
      </c>
      <c r="E10" s="230" t="s">
        <v>444</v>
      </c>
      <c r="F10" s="237">
        <v>287199</v>
      </c>
      <c r="G10" s="237">
        <v>0</v>
      </c>
      <c r="H10" s="18" t="s">
        <v>481</v>
      </c>
      <c r="I10" s="45"/>
    </row>
    <row r="11" spans="1:9" ht="18" customHeight="1">
      <c r="A11" s="45"/>
      <c r="B11" s="328"/>
      <c r="C11" s="67">
        <v>8</v>
      </c>
      <c r="D11" s="230" t="s">
        <v>27</v>
      </c>
      <c r="E11" s="230" t="s">
        <v>9</v>
      </c>
      <c r="F11" s="237">
        <v>295530</v>
      </c>
      <c r="G11" s="237">
        <f>F11</f>
        <v>295530</v>
      </c>
      <c r="H11" s="18" t="s">
        <v>481</v>
      </c>
      <c r="I11" s="45"/>
    </row>
    <row r="12" spans="1:9" ht="18" customHeight="1" thickBot="1">
      <c r="A12" s="45"/>
      <c r="B12" s="338"/>
      <c r="C12" s="167">
        <v>9</v>
      </c>
      <c r="D12" s="231" t="s">
        <v>28</v>
      </c>
      <c r="E12" s="231" t="s">
        <v>270</v>
      </c>
      <c r="F12" s="242">
        <v>59500</v>
      </c>
      <c r="G12" s="242">
        <v>0</v>
      </c>
      <c r="H12" s="21" t="s">
        <v>491</v>
      </c>
      <c r="I12" s="45"/>
    </row>
    <row r="13" spans="1:9" ht="18" customHeight="1">
      <c r="A13" s="45"/>
      <c r="B13" s="319" t="s">
        <v>182</v>
      </c>
      <c r="C13" s="46">
        <v>1</v>
      </c>
      <c r="D13" s="229" t="s">
        <v>29</v>
      </c>
      <c r="E13" s="229" t="s">
        <v>11</v>
      </c>
      <c r="F13" s="241">
        <v>355535</v>
      </c>
      <c r="G13" s="241">
        <v>0</v>
      </c>
      <c r="H13" s="16" t="s">
        <v>481</v>
      </c>
      <c r="I13" s="45"/>
    </row>
    <row r="14" spans="1:9" ht="18" customHeight="1">
      <c r="A14" s="45"/>
      <c r="B14" s="320"/>
      <c r="C14" s="67">
        <v>2</v>
      </c>
      <c r="D14" s="230" t="s">
        <v>453</v>
      </c>
      <c r="E14" s="230" t="s">
        <v>463</v>
      </c>
      <c r="F14" s="237">
        <v>229701</v>
      </c>
      <c r="G14" s="237">
        <v>0</v>
      </c>
      <c r="H14" s="18" t="s">
        <v>481</v>
      </c>
      <c r="I14" s="45"/>
    </row>
    <row r="15" spans="1:9" ht="18" customHeight="1">
      <c r="A15" s="45"/>
      <c r="B15" s="320"/>
      <c r="C15" s="67">
        <v>3</v>
      </c>
      <c r="D15" s="230" t="s">
        <v>454</v>
      </c>
      <c r="E15" s="230" t="s">
        <v>18</v>
      </c>
      <c r="F15" s="237">
        <v>406358</v>
      </c>
      <c r="G15" s="237">
        <v>0</v>
      </c>
      <c r="H15" s="18" t="s">
        <v>481</v>
      </c>
      <c r="I15" s="45"/>
    </row>
    <row r="16" spans="1:9" ht="18" customHeight="1">
      <c r="A16" s="45"/>
      <c r="B16" s="320"/>
      <c r="C16" s="67">
        <v>4</v>
      </c>
      <c r="D16" s="230" t="s">
        <v>455</v>
      </c>
      <c r="E16" s="230" t="s">
        <v>465</v>
      </c>
      <c r="F16" s="237">
        <v>161700</v>
      </c>
      <c r="G16" s="237">
        <v>0</v>
      </c>
      <c r="H16" s="18" t="s">
        <v>481</v>
      </c>
      <c r="I16" s="45"/>
    </row>
    <row r="17" spans="1:9" ht="18" customHeight="1">
      <c r="A17" s="45"/>
      <c r="B17" s="320"/>
      <c r="C17" s="67">
        <v>5</v>
      </c>
      <c r="D17" s="230" t="s">
        <v>30</v>
      </c>
      <c r="E17" s="230" t="s">
        <v>482</v>
      </c>
      <c r="F17" s="237">
        <v>171050</v>
      </c>
      <c r="G17" s="237">
        <v>0</v>
      </c>
      <c r="H17" s="18" t="s">
        <v>481</v>
      </c>
      <c r="I17" s="45"/>
    </row>
    <row r="18" spans="1:9" ht="18" customHeight="1">
      <c r="A18" s="45"/>
      <c r="B18" s="320"/>
      <c r="C18" s="67">
        <v>6</v>
      </c>
      <c r="D18" s="230" t="s">
        <v>31</v>
      </c>
      <c r="E18" s="230" t="s">
        <v>10</v>
      </c>
      <c r="F18" s="237">
        <v>198119</v>
      </c>
      <c r="G18" s="237">
        <v>0</v>
      </c>
      <c r="H18" s="18" t="s">
        <v>481</v>
      </c>
      <c r="I18" s="45"/>
    </row>
    <row r="19" spans="1:9" ht="18" customHeight="1">
      <c r="A19" s="45"/>
      <c r="B19" s="320"/>
      <c r="C19" s="67">
        <v>7</v>
      </c>
      <c r="D19" s="230" t="s">
        <v>32</v>
      </c>
      <c r="E19" s="230" t="s">
        <v>487</v>
      </c>
      <c r="F19" s="237">
        <v>333849</v>
      </c>
      <c r="G19" s="237">
        <v>0</v>
      </c>
      <c r="H19" s="18" t="s">
        <v>481</v>
      </c>
      <c r="I19" s="45"/>
    </row>
    <row r="20" spans="1:9" ht="18" customHeight="1">
      <c r="A20" s="45"/>
      <c r="B20" s="320"/>
      <c r="C20" s="67">
        <v>8</v>
      </c>
      <c r="D20" s="230" t="s">
        <v>458</v>
      </c>
      <c r="E20" s="230" t="s">
        <v>332</v>
      </c>
      <c r="F20" s="237">
        <v>98556</v>
      </c>
      <c r="G20" s="237">
        <v>0</v>
      </c>
      <c r="H20" s="18" t="s">
        <v>481</v>
      </c>
      <c r="I20" s="45"/>
    </row>
    <row r="21" spans="1:9" ht="18" customHeight="1">
      <c r="A21" s="45"/>
      <c r="B21" s="320"/>
      <c r="C21" s="67">
        <v>9</v>
      </c>
      <c r="D21" s="230" t="s">
        <v>33</v>
      </c>
      <c r="E21" s="230" t="s">
        <v>490</v>
      </c>
      <c r="F21" s="237">
        <v>298200</v>
      </c>
      <c r="G21" s="237">
        <f>F21</f>
        <v>298200</v>
      </c>
      <c r="H21" s="18" t="s">
        <v>481</v>
      </c>
      <c r="I21" s="45"/>
    </row>
    <row r="22" spans="1:9" ht="18" customHeight="1">
      <c r="A22" s="45"/>
      <c r="B22" s="320"/>
      <c r="C22" s="67">
        <v>10</v>
      </c>
      <c r="D22" s="230" t="s">
        <v>34</v>
      </c>
      <c r="E22" s="230" t="s">
        <v>12</v>
      </c>
      <c r="F22" s="237">
        <v>119610</v>
      </c>
      <c r="G22" s="237">
        <v>0</v>
      </c>
      <c r="H22" s="18" t="s">
        <v>481</v>
      </c>
      <c r="I22" s="45"/>
    </row>
    <row r="23" spans="1:9" ht="18" customHeight="1" thickBot="1">
      <c r="A23" s="45"/>
      <c r="B23" s="321"/>
      <c r="C23" s="167">
        <v>11</v>
      </c>
      <c r="D23" s="231" t="s">
        <v>35</v>
      </c>
      <c r="E23" s="231" t="s">
        <v>17</v>
      </c>
      <c r="F23" s="242">
        <v>80360</v>
      </c>
      <c r="G23" s="242">
        <v>0</v>
      </c>
      <c r="H23" s="21" t="s">
        <v>484</v>
      </c>
      <c r="I23" s="45"/>
    </row>
    <row r="24" spans="1:9" ht="18" customHeight="1">
      <c r="A24" s="45"/>
      <c r="B24" s="322" t="s">
        <v>183</v>
      </c>
      <c r="C24" s="198">
        <v>1</v>
      </c>
      <c r="D24" s="229" t="s">
        <v>36</v>
      </c>
      <c r="E24" s="229" t="s">
        <v>480</v>
      </c>
      <c r="F24" s="241">
        <v>250320</v>
      </c>
      <c r="G24" s="241">
        <v>0</v>
      </c>
      <c r="H24" s="16" t="s">
        <v>481</v>
      </c>
      <c r="I24" s="45"/>
    </row>
    <row r="25" spans="1:9" ht="18" customHeight="1" thickBot="1">
      <c r="A25" s="45"/>
      <c r="B25" s="323"/>
      <c r="C25" s="195">
        <v>2</v>
      </c>
      <c r="D25" s="231" t="s">
        <v>451</v>
      </c>
      <c r="E25" s="231" t="s">
        <v>488</v>
      </c>
      <c r="F25" s="242">
        <v>277172</v>
      </c>
      <c r="G25" s="242">
        <v>0</v>
      </c>
      <c r="H25" s="21" t="s">
        <v>484</v>
      </c>
      <c r="I25" s="45"/>
    </row>
    <row r="26" spans="1:9" ht="18" customHeight="1">
      <c r="A26" s="45"/>
      <c r="B26" s="324" t="s">
        <v>184</v>
      </c>
      <c r="C26" s="198">
        <v>1</v>
      </c>
      <c r="D26" s="229" t="s">
        <v>37</v>
      </c>
      <c r="E26" s="229" t="s">
        <v>16</v>
      </c>
      <c r="F26" s="241">
        <v>443700</v>
      </c>
      <c r="G26" s="241">
        <f>F26</f>
        <v>443700</v>
      </c>
      <c r="H26" s="16" t="s">
        <v>481</v>
      </c>
      <c r="I26" s="45"/>
    </row>
    <row r="27" spans="1:9" ht="18" customHeight="1" thickBot="1">
      <c r="A27" s="45"/>
      <c r="B27" s="326"/>
      <c r="C27" s="195">
        <v>2</v>
      </c>
      <c r="D27" s="231" t="s">
        <v>38</v>
      </c>
      <c r="E27" s="231" t="s">
        <v>15</v>
      </c>
      <c r="F27" s="242">
        <v>154510</v>
      </c>
      <c r="G27" s="242">
        <v>0</v>
      </c>
      <c r="H27" s="21" t="s">
        <v>481</v>
      </c>
      <c r="I27" s="45"/>
    </row>
    <row r="28" spans="1:9" ht="18" customHeight="1" thickBot="1">
      <c r="A28" s="45"/>
      <c r="B28" s="45"/>
      <c r="C28" s="33"/>
      <c r="D28" s="261"/>
      <c r="E28" s="261"/>
      <c r="F28" s="262"/>
      <c r="G28" s="262"/>
      <c r="H28" s="267"/>
      <c r="I28" s="45"/>
    </row>
    <row r="29" spans="1:9" ht="18" customHeight="1">
      <c r="A29" s="45"/>
      <c r="B29" s="334" t="s">
        <v>316</v>
      </c>
      <c r="C29" s="46">
        <v>1</v>
      </c>
      <c r="D29" s="229" t="s">
        <v>40</v>
      </c>
      <c r="E29" s="229" t="s">
        <v>13</v>
      </c>
      <c r="F29" s="241">
        <v>103020</v>
      </c>
      <c r="G29" s="241">
        <f>F29</f>
        <v>103020</v>
      </c>
      <c r="H29" s="16" t="s">
        <v>491</v>
      </c>
      <c r="I29" s="45"/>
    </row>
    <row r="30" spans="1:9" ht="18" customHeight="1" thickBot="1">
      <c r="A30" s="45"/>
      <c r="B30" s="336"/>
      <c r="C30" s="167">
        <v>2</v>
      </c>
      <c r="D30" s="231" t="s">
        <v>41</v>
      </c>
      <c r="E30" s="231" t="s">
        <v>419</v>
      </c>
      <c r="F30" s="242">
        <v>73632</v>
      </c>
      <c r="G30" s="242">
        <f>F30</f>
        <v>73632</v>
      </c>
      <c r="H30" s="21" t="s">
        <v>491</v>
      </c>
      <c r="I30" s="45"/>
    </row>
    <row r="31" spans="1:9" s="233" customFormat="1" ht="18" customHeight="1">
      <c r="A31" s="178"/>
      <c r="B31" s="30"/>
      <c r="C31" s="33"/>
      <c r="D31" s="232"/>
      <c r="E31" s="232"/>
      <c r="F31" s="263"/>
      <c r="G31" s="232"/>
      <c r="H31" s="33"/>
      <c r="I31" s="178"/>
    </row>
    <row r="32" spans="1:9" ht="18" customHeight="1" thickBot="1">
      <c r="A32" s="45"/>
      <c r="B32" s="259"/>
      <c r="C32" s="33"/>
      <c r="D32" s="257"/>
      <c r="E32" s="257"/>
      <c r="F32" s="264"/>
      <c r="G32" s="204"/>
      <c r="H32" s="258"/>
      <c r="I32" s="45"/>
    </row>
    <row r="33" spans="1:9" ht="18" customHeight="1">
      <c r="A33" s="45"/>
      <c r="B33" s="45"/>
      <c r="C33" s="15"/>
      <c r="D33" s="45"/>
      <c r="E33" s="286" t="s">
        <v>42</v>
      </c>
      <c r="F33" s="317" t="s">
        <v>119</v>
      </c>
      <c r="G33" s="318"/>
      <c r="H33" s="15"/>
      <c r="I33" s="45"/>
    </row>
    <row r="34" spans="1:9" ht="18" customHeight="1" thickBot="1">
      <c r="A34" s="45"/>
      <c r="B34" s="45"/>
      <c r="C34" s="15"/>
      <c r="D34" s="45"/>
      <c r="E34" s="287"/>
      <c r="F34" s="60" t="s">
        <v>120</v>
      </c>
      <c r="G34" s="29" t="s">
        <v>121</v>
      </c>
      <c r="H34" s="15"/>
      <c r="I34" s="45"/>
    </row>
    <row r="35" spans="1:9" ht="18" customHeight="1">
      <c r="A35" s="45"/>
      <c r="B35" s="45"/>
      <c r="C35" s="15"/>
      <c r="D35" s="45"/>
      <c r="E35" s="224" t="s">
        <v>129</v>
      </c>
      <c r="F35" s="56">
        <f>SUM(F4:F12)</f>
        <v>1860652</v>
      </c>
      <c r="G35" s="42">
        <f>SUM(G4:G12)</f>
        <v>295530</v>
      </c>
      <c r="H35" s="15"/>
      <c r="I35" s="45"/>
    </row>
    <row r="36" spans="1:9" ht="18" customHeight="1">
      <c r="A36" s="45"/>
      <c r="B36" s="45"/>
      <c r="C36" s="15"/>
      <c r="D36" s="45"/>
      <c r="E36" s="124" t="s">
        <v>43</v>
      </c>
      <c r="F36" s="57">
        <f>SUM(F13:F23)</f>
        <v>2453038</v>
      </c>
      <c r="G36" s="43">
        <f>SUM(G13:G23)</f>
        <v>298200</v>
      </c>
      <c r="H36" s="15"/>
      <c r="I36" s="45"/>
    </row>
    <row r="37" spans="1:9" ht="18" customHeight="1">
      <c r="A37" s="45"/>
      <c r="B37" s="45"/>
      <c r="C37" s="15"/>
      <c r="D37" s="45"/>
      <c r="E37" s="125" t="s">
        <v>44</v>
      </c>
      <c r="F37" s="57">
        <f>SUM(F24:F25)</f>
        <v>527492</v>
      </c>
      <c r="G37" s="43">
        <f>SUM(G24:G25)</f>
        <v>0</v>
      </c>
      <c r="H37" s="15"/>
      <c r="I37" s="45"/>
    </row>
    <row r="38" spans="1:9" ht="18" customHeight="1">
      <c r="A38" s="45"/>
      <c r="B38" s="45"/>
      <c r="C38" s="15"/>
      <c r="D38" s="45"/>
      <c r="E38" s="126" t="s">
        <v>45</v>
      </c>
      <c r="F38" s="57">
        <f>SUM(F26:F27)</f>
        <v>598210</v>
      </c>
      <c r="G38" s="43">
        <f>SUM(G26:G27)</f>
        <v>443700</v>
      </c>
      <c r="H38" s="15"/>
      <c r="I38" s="45"/>
    </row>
    <row r="39" spans="1:9" ht="18" customHeight="1">
      <c r="A39" s="45"/>
      <c r="B39" s="45"/>
      <c r="C39" s="15"/>
      <c r="D39" s="45"/>
      <c r="E39" s="265" t="s">
        <v>245</v>
      </c>
      <c r="F39" s="57">
        <f>SUM(F29:F30)</f>
        <v>176652</v>
      </c>
      <c r="G39" s="43">
        <f>SUM(G29:G30)</f>
        <v>176652</v>
      </c>
      <c r="H39" s="15"/>
      <c r="I39" s="45"/>
    </row>
    <row r="40" spans="1:9" ht="18" customHeight="1" thickBot="1">
      <c r="A40" s="45"/>
      <c r="B40" s="45"/>
      <c r="C40" s="15"/>
      <c r="D40" s="45"/>
      <c r="E40" s="183" t="s">
        <v>130</v>
      </c>
      <c r="F40" s="205">
        <f>SUM(F35:F39)</f>
        <v>5616044</v>
      </c>
      <c r="G40" s="206">
        <f>SUM(G35:G39)</f>
        <v>1214082</v>
      </c>
      <c r="H40" s="15"/>
      <c r="I40" s="45"/>
    </row>
    <row r="41" spans="1:9" ht="18" customHeight="1">
      <c r="A41" s="45"/>
      <c r="B41" s="45"/>
      <c r="C41" s="15"/>
      <c r="D41" s="45"/>
      <c r="E41" s="45"/>
      <c r="F41" s="45"/>
      <c r="G41" s="45"/>
      <c r="H41" s="15"/>
      <c r="I41" s="45"/>
    </row>
    <row r="42" spans="1:9" ht="18" customHeight="1">
      <c r="A42" s="45"/>
      <c r="B42" s="45"/>
      <c r="C42" s="15"/>
      <c r="D42" s="45"/>
      <c r="E42" s="45"/>
      <c r="F42" s="45"/>
      <c r="G42" s="45"/>
      <c r="H42" s="15"/>
      <c r="I42" s="45"/>
    </row>
    <row r="43" ht="18" customHeight="1"/>
    <row r="44" ht="18" customHeight="1"/>
    <row r="45" spans="1:8" ht="18" customHeight="1">
      <c r="A45" s="233"/>
      <c r="B45" s="233"/>
      <c r="C45" s="233"/>
      <c r="D45" s="232"/>
      <c r="E45" s="232"/>
      <c r="F45" s="228"/>
      <c r="G45" s="228"/>
      <c r="H45" s="33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mergeCells count="13">
    <mergeCell ref="F33:G33"/>
    <mergeCell ref="B24:B25"/>
    <mergeCell ref="B26:B27"/>
    <mergeCell ref="B29:B30"/>
    <mergeCell ref="E33:E34"/>
    <mergeCell ref="F2:G2"/>
    <mergeCell ref="H2:H3"/>
    <mergeCell ref="B4:B12"/>
    <mergeCell ref="B13:B2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  <ignoredErrors>
    <ignoredError sqref="F35:F38 G3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D38" sqref="D38"/>
    </sheetView>
  </sheetViews>
  <sheetFormatPr defaultColWidth="8.796875" defaultRowHeight="14.25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276" t="s">
        <v>42</v>
      </c>
      <c r="C2" s="278" t="s">
        <v>46</v>
      </c>
      <c r="D2" s="278" t="s">
        <v>47</v>
      </c>
      <c r="E2" s="278" t="s">
        <v>48</v>
      </c>
      <c r="F2" s="273" t="s">
        <v>119</v>
      </c>
      <c r="G2" s="290"/>
      <c r="H2" s="291" t="s">
        <v>125</v>
      </c>
      <c r="I2" s="45"/>
    </row>
    <row r="3" spans="1:9" ht="18" customHeight="1" thickBot="1">
      <c r="A3" s="45"/>
      <c r="B3" s="305"/>
      <c r="C3" s="332"/>
      <c r="D3" s="332"/>
      <c r="E3" s="332"/>
      <c r="F3" s="88" t="s">
        <v>120</v>
      </c>
      <c r="G3" s="89" t="s">
        <v>121</v>
      </c>
      <c r="H3" s="331"/>
      <c r="I3" s="45"/>
    </row>
    <row r="4" spans="1:9" ht="18" customHeight="1" thickBot="1">
      <c r="A4" s="45"/>
      <c r="B4" s="275" t="s">
        <v>182</v>
      </c>
      <c r="C4" s="67">
        <v>1</v>
      </c>
      <c r="D4" s="230" t="s">
        <v>31</v>
      </c>
      <c r="E4" s="230" t="s">
        <v>21</v>
      </c>
      <c r="F4" s="237">
        <v>583180</v>
      </c>
      <c r="G4" s="237">
        <v>0</v>
      </c>
      <c r="H4" s="18" t="s">
        <v>22</v>
      </c>
      <c r="I4" s="45"/>
    </row>
    <row r="5" spans="1:9" ht="18" customHeight="1" thickBot="1">
      <c r="A5" s="45"/>
      <c r="B5" s="274" t="s">
        <v>316</v>
      </c>
      <c r="C5" s="46">
        <v>1</v>
      </c>
      <c r="D5" s="229" t="s">
        <v>39</v>
      </c>
      <c r="E5" s="229" t="s">
        <v>429</v>
      </c>
      <c r="F5" s="241">
        <v>873120</v>
      </c>
      <c r="G5" s="241">
        <v>0</v>
      </c>
      <c r="H5" s="16" t="s">
        <v>23</v>
      </c>
      <c r="I5" s="45"/>
    </row>
    <row r="6" spans="1:9" ht="18" customHeight="1" thickBot="1">
      <c r="A6" s="45"/>
      <c r="B6" s="260" t="s">
        <v>320</v>
      </c>
      <c r="C6" s="211">
        <v>1</v>
      </c>
      <c r="D6" s="254" t="s">
        <v>453</v>
      </c>
      <c r="E6" s="254" t="s">
        <v>19</v>
      </c>
      <c r="F6" s="255">
        <v>202660</v>
      </c>
      <c r="G6" s="255">
        <v>0</v>
      </c>
      <c r="H6" s="104" t="s">
        <v>20</v>
      </c>
      <c r="I6" s="45"/>
    </row>
    <row r="7" spans="1:9" ht="18" customHeight="1" thickBot="1">
      <c r="A7" s="45"/>
      <c r="B7" s="259"/>
      <c r="C7" s="33"/>
      <c r="D7" s="257"/>
      <c r="E7" s="257"/>
      <c r="F7" s="264"/>
      <c r="G7" s="204"/>
      <c r="H7" s="258"/>
      <c r="I7" s="45"/>
    </row>
    <row r="8" spans="1:9" ht="18" customHeight="1">
      <c r="A8" s="45"/>
      <c r="B8" s="45"/>
      <c r="C8" s="15"/>
      <c r="D8" s="45"/>
      <c r="E8" s="286" t="s">
        <v>42</v>
      </c>
      <c r="F8" s="317" t="s">
        <v>119</v>
      </c>
      <c r="G8" s="318"/>
      <c r="H8" s="15"/>
      <c r="I8" s="45"/>
    </row>
    <row r="9" spans="1:9" ht="18" customHeight="1">
      <c r="A9" s="45"/>
      <c r="B9" s="45"/>
      <c r="C9" s="15"/>
      <c r="D9" s="45"/>
      <c r="E9" s="287"/>
      <c r="F9" s="60" t="s">
        <v>120</v>
      </c>
      <c r="G9" s="29" t="s">
        <v>121</v>
      </c>
      <c r="H9" s="15"/>
      <c r="I9" s="45"/>
    </row>
    <row r="10" spans="1:9" ht="18" customHeight="1">
      <c r="A10" s="45"/>
      <c r="B10" s="45"/>
      <c r="C10" s="15"/>
      <c r="D10" s="45"/>
      <c r="E10" s="124" t="s">
        <v>43</v>
      </c>
      <c r="F10" s="57">
        <f>SUM(F4:F4)</f>
        <v>583180</v>
      </c>
      <c r="G10" s="43">
        <f>G4</f>
        <v>0</v>
      </c>
      <c r="H10" s="15"/>
      <c r="I10" s="45"/>
    </row>
    <row r="11" spans="1:9" ht="18" customHeight="1">
      <c r="A11" s="45"/>
      <c r="B11" s="45"/>
      <c r="C11" s="15"/>
      <c r="D11" s="45"/>
      <c r="E11" s="265" t="s">
        <v>245</v>
      </c>
      <c r="F11" s="57">
        <f>SUM(F5:F5)</f>
        <v>873120</v>
      </c>
      <c r="G11" s="43">
        <f>G5</f>
        <v>0</v>
      </c>
      <c r="H11" s="15"/>
      <c r="I11" s="45"/>
    </row>
    <row r="12" spans="1:9" ht="18" customHeight="1" thickBot="1">
      <c r="A12" s="45"/>
      <c r="B12" s="45"/>
      <c r="C12" s="15"/>
      <c r="D12" s="45"/>
      <c r="E12" s="266" t="s">
        <v>286</v>
      </c>
      <c r="F12" s="58">
        <f>F6</f>
        <v>202660</v>
      </c>
      <c r="G12" s="59">
        <f>G6</f>
        <v>0</v>
      </c>
      <c r="H12" s="15"/>
      <c r="I12" s="45"/>
    </row>
    <row r="13" spans="1:9" ht="18" customHeight="1" thickBot="1">
      <c r="A13" s="45"/>
      <c r="B13" s="45"/>
      <c r="C13" s="15"/>
      <c r="D13" s="45"/>
      <c r="E13" s="183" t="s">
        <v>130</v>
      </c>
      <c r="F13" s="205">
        <f>SUM(F10:F12)</f>
        <v>1658960</v>
      </c>
      <c r="G13" s="206">
        <f>SUM(G10:G11)</f>
        <v>0</v>
      </c>
      <c r="H13" s="15"/>
      <c r="I13" s="45"/>
    </row>
    <row r="14" spans="1:9" ht="18" customHeight="1">
      <c r="A14" s="45"/>
      <c r="B14" s="45"/>
      <c r="C14" s="15"/>
      <c r="D14" s="45"/>
      <c r="E14" s="45"/>
      <c r="F14" s="45"/>
      <c r="G14" s="45"/>
      <c r="H14" s="15"/>
      <c r="I14" s="45"/>
    </row>
    <row r="15" spans="1:9" ht="18" customHeight="1">
      <c r="A15" s="45"/>
      <c r="B15" s="45"/>
      <c r="C15" s="15"/>
      <c r="D15" s="45"/>
      <c r="E15" s="45"/>
      <c r="F15" s="45"/>
      <c r="G15" s="45"/>
      <c r="H15" s="15"/>
      <c r="I15" s="45"/>
    </row>
    <row r="16" ht="18" customHeight="1"/>
    <row r="17" ht="18" customHeight="1"/>
    <row r="18" spans="1:8" ht="18" customHeight="1">
      <c r="A18" s="233"/>
      <c r="B18" s="233"/>
      <c r="C18" s="233"/>
      <c r="D18" s="232"/>
      <c r="E18" s="232"/>
      <c r="F18" s="228"/>
      <c r="G18" s="228"/>
      <c r="H18" s="33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8">
    <mergeCell ref="B2:B3"/>
    <mergeCell ref="C2:C3"/>
    <mergeCell ref="D2:D3"/>
    <mergeCell ref="E2:E3"/>
    <mergeCell ref="F8:G8"/>
    <mergeCell ref="E8:E9"/>
    <mergeCell ref="F2:G2"/>
    <mergeCell ref="H2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D23" sqref="D23"/>
    </sheetView>
  </sheetViews>
  <sheetFormatPr defaultColWidth="8.796875" defaultRowHeight="14.25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276" t="s">
        <v>42</v>
      </c>
      <c r="C2" s="278" t="s">
        <v>46</v>
      </c>
      <c r="D2" s="278" t="s">
        <v>47</v>
      </c>
      <c r="E2" s="278" t="s">
        <v>48</v>
      </c>
      <c r="F2" s="273" t="s">
        <v>119</v>
      </c>
      <c r="G2" s="290"/>
      <c r="H2" s="291" t="s">
        <v>125</v>
      </c>
      <c r="I2" s="45"/>
    </row>
    <row r="3" spans="1:9" ht="18" customHeight="1" thickBot="1">
      <c r="A3" s="45"/>
      <c r="B3" s="305"/>
      <c r="C3" s="332"/>
      <c r="D3" s="332"/>
      <c r="E3" s="332"/>
      <c r="F3" s="88" t="s">
        <v>120</v>
      </c>
      <c r="G3" s="89" t="s">
        <v>121</v>
      </c>
      <c r="H3" s="331"/>
      <c r="I3" s="45"/>
    </row>
    <row r="4" spans="1:9" ht="18" customHeight="1">
      <c r="A4" s="45"/>
      <c r="B4" s="327" t="s">
        <v>319</v>
      </c>
      <c r="C4" s="46">
        <v>1</v>
      </c>
      <c r="D4" s="229" t="s">
        <v>432</v>
      </c>
      <c r="E4" s="229" t="s">
        <v>507</v>
      </c>
      <c r="F4" s="241">
        <v>396324</v>
      </c>
      <c r="G4" s="241"/>
      <c r="H4" s="16" t="s">
        <v>8</v>
      </c>
      <c r="I4" s="45"/>
    </row>
    <row r="5" spans="1:9" ht="18" customHeight="1">
      <c r="A5" s="45"/>
      <c r="B5" s="328"/>
      <c r="C5" s="61">
        <v>2</v>
      </c>
      <c r="D5" s="230" t="s">
        <v>500</v>
      </c>
      <c r="E5" s="230" t="s">
        <v>508</v>
      </c>
      <c r="F5" s="237">
        <v>193595</v>
      </c>
      <c r="G5" s="237"/>
      <c r="H5" s="18" t="s">
        <v>8</v>
      </c>
      <c r="I5" s="45"/>
    </row>
    <row r="6" spans="1:9" ht="18" customHeight="1">
      <c r="A6" s="45"/>
      <c r="B6" s="328"/>
      <c r="C6" s="67">
        <v>3</v>
      </c>
      <c r="D6" s="230" t="s">
        <v>510</v>
      </c>
      <c r="E6" s="230" t="s">
        <v>509</v>
      </c>
      <c r="F6" s="237">
        <v>273078</v>
      </c>
      <c r="G6" s="237"/>
      <c r="H6" s="18" t="s">
        <v>8</v>
      </c>
      <c r="I6" s="45"/>
    </row>
    <row r="7" spans="1:9" ht="18" customHeight="1">
      <c r="A7" s="45"/>
      <c r="B7" s="328"/>
      <c r="C7" s="67">
        <v>4</v>
      </c>
      <c r="D7" s="230" t="s">
        <v>501</v>
      </c>
      <c r="E7" s="230" t="s">
        <v>511</v>
      </c>
      <c r="F7" s="237">
        <v>176671</v>
      </c>
      <c r="G7" s="237"/>
      <c r="H7" s="18" t="s">
        <v>8</v>
      </c>
      <c r="I7" s="45"/>
    </row>
    <row r="8" spans="1:9" ht="18" customHeight="1">
      <c r="A8" s="45"/>
      <c r="B8" s="328"/>
      <c r="C8" s="67">
        <v>5</v>
      </c>
      <c r="D8" s="230" t="s">
        <v>502</v>
      </c>
      <c r="E8" s="230" t="s">
        <v>512</v>
      </c>
      <c r="F8" s="237">
        <v>216830</v>
      </c>
      <c r="G8" s="237"/>
      <c r="H8" s="18" t="s">
        <v>7</v>
      </c>
      <c r="I8" s="45"/>
    </row>
    <row r="9" spans="1:9" ht="18" customHeight="1">
      <c r="A9" s="45"/>
      <c r="B9" s="328"/>
      <c r="C9" s="67">
        <v>6</v>
      </c>
      <c r="D9" s="230" t="s">
        <v>503</v>
      </c>
      <c r="E9" s="230" t="s">
        <v>513</v>
      </c>
      <c r="F9" s="237">
        <v>219740</v>
      </c>
      <c r="G9" s="237"/>
      <c r="H9" s="18" t="s">
        <v>7</v>
      </c>
      <c r="I9" s="45"/>
    </row>
    <row r="10" spans="1:9" ht="18" customHeight="1">
      <c r="A10" s="45"/>
      <c r="B10" s="328"/>
      <c r="C10" s="67">
        <v>7</v>
      </c>
      <c r="D10" s="230" t="s">
        <v>504</v>
      </c>
      <c r="E10" s="230" t="s">
        <v>0</v>
      </c>
      <c r="F10" s="237">
        <v>242700</v>
      </c>
      <c r="G10" s="237"/>
      <c r="H10" s="18" t="s">
        <v>7</v>
      </c>
      <c r="I10" s="45"/>
    </row>
    <row r="11" spans="1:9" ht="18" customHeight="1" thickBot="1">
      <c r="A11" s="45"/>
      <c r="B11" s="338"/>
      <c r="C11" s="167">
        <v>8</v>
      </c>
      <c r="D11" s="231" t="s">
        <v>505</v>
      </c>
      <c r="E11" s="231" t="s">
        <v>1</v>
      </c>
      <c r="F11" s="242">
        <v>64650</v>
      </c>
      <c r="G11" s="242"/>
      <c r="H11" s="21" t="s">
        <v>6</v>
      </c>
      <c r="I11" s="45"/>
    </row>
    <row r="12" spans="1:9" ht="18" customHeight="1">
      <c r="A12" s="45"/>
      <c r="B12" s="319" t="s">
        <v>182</v>
      </c>
      <c r="C12" s="46">
        <v>1</v>
      </c>
      <c r="D12" s="229" t="s">
        <v>499</v>
      </c>
      <c r="E12" s="229" t="s">
        <v>2</v>
      </c>
      <c r="F12" s="241">
        <v>368040</v>
      </c>
      <c r="G12" s="241"/>
      <c r="H12" s="16" t="s">
        <v>8</v>
      </c>
      <c r="I12" s="45"/>
    </row>
    <row r="13" spans="1:9" ht="18" customHeight="1">
      <c r="A13" s="45"/>
      <c r="B13" s="320"/>
      <c r="C13" s="67">
        <v>2</v>
      </c>
      <c r="D13" s="230" t="s">
        <v>31</v>
      </c>
      <c r="E13" s="230" t="s">
        <v>3</v>
      </c>
      <c r="F13" s="237">
        <v>342405</v>
      </c>
      <c r="G13" s="237"/>
      <c r="H13" s="18" t="s">
        <v>8</v>
      </c>
      <c r="I13" s="45"/>
    </row>
    <row r="14" spans="1:9" ht="18" customHeight="1" thickBot="1">
      <c r="A14" s="45"/>
      <c r="B14" s="321"/>
      <c r="C14" s="167">
        <v>3</v>
      </c>
      <c r="D14" s="231" t="s">
        <v>506</v>
      </c>
      <c r="E14" s="231" t="s">
        <v>4</v>
      </c>
      <c r="F14" s="242">
        <v>214967</v>
      </c>
      <c r="G14" s="242"/>
      <c r="H14" s="21" t="s">
        <v>8</v>
      </c>
      <c r="I14" s="45"/>
    </row>
    <row r="15" spans="1:9" ht="18" customHeight="1" thickBot="1">
      <c r="A15" s="45"/>
      <c r="B15" s="339" t="s">
        <v>184</v>
      </c>
      <c r="C15" s="253">
        <v>1</v>
      </c>
      <c r="D15" s="254" t="s">
        <v>38</v>
      </c>
      <c r="E15" s="254" t="s">
        <v>5</v>
      </c>
      <c r="F15" s="255">
        <v>126080</v>
      </c>
      <c r="G15" s="255"/>
      <c r="H15" s="104" t="s">
        <v>8</v>
      </c>
      <c r="I15" s="45"/>
    </row>
    <row r="16" spans="1:9" ht="18" customHeight="1">
      <c r="A16" s="45"/>
      <c r="B16" s="178"/>
      <c r="C16" s="33"/>
      <c r="D16" s="232"/>
      <c r="E16" s="232"/>
      <c r="F16" s="263"/>
      <c r="G16" s="263"/>
      <c r="H16" s="33"/>
      <c r="I16" s="178"/>
    </row>
    <row r="17" spans="1:9" s="233" customFormat="1" ht="18" customHeight="1">
      <c r="A17" s="178"/>
      <c r="B17" s="30"/>
      <c r="C17" s="33"/>
      <c r="D17" s="232"/>
      <c r="E17" s="232"/>
      <c r="F17" s="263"/>
      <c r="G17" s="232"/>
      <c r="H17" s="33"/>
      <c r="I17" s="178"/>
    </row>
    <row r="18" spans="1:9" ht="18" customHeight="1" thickBot="1">
      <c r="A18" s="45"/>
      <c r="B18" s="259"/>
      <c r="C18" s="33"/>
      <c r="D18" s="257"/>
      <c r="E18" s="257"/>
      <c r="F18" s="264"/>
      <c r="G18" s="204"/>
      <c r="H18" s="258"/>
      <c r="I18" s="45"/>
    </row>
    <row r="19" spans="1:9" ht="18" customHeight="1">
      <c r="A19" s="45"/>
      <c r="B19" s="45"/>
      <c r="C19" s="15"/>
      <c r="D19" s="45"/>
      <c r="E19" s="286" t="s">
        <v>42</v>
      </c>
      <c r="F19" s="317" t="s">
        <v>119</v>
      </c>
      <c r="G19" s="318"/>
      <c r="H19" s="15"/>
      <c r="I19" s="45"/>
    </row>
    <row r="20" spans="1:9" ht="18" customHeight="1" thickBot="1">
      <c r="A20" s="45"/>
      <c r="B20" s="45"/>
      <c r="C20" s="15"/>
      <c r="D20" s="45"/>
      <c r="E20" s="287"/>
      <c r="F20" s="60" t="s">
        <v>120</v>
      </c>
      <c r="G20" s="29" t="s">
        <v>121</v>
      </c>
      <c r="H20" s="15"/>
      <c r="I20" s="45"/>
    </row>
    <row r="21" spans="1:9" ht="18" customHeight="1">
      <c r="A21" s="45"/>
      <c r="B21" s="45"/>
      <c r="C21" s="15"/>
      <c r="D21" s="45"/>
      <c r="E21" s="224" t="s">
        <v>129</v>
      </c>
      <c r="F21" s="56">
        <f>SUM(F4:F11)</f>
        <v>1783588</v>
      </c>
      <c r="G21" s="42"/>
      <c r="H21" s="15"/>
      <c r="I21" s="45"/>
    </row>
    <row r="22" spans="1:9" ht="18" customHeight="1">
      <c r="A22" s="45"/>
      <c r="B22" s="45"/>
      <c r="C22" s="15"/>
      <c r="D22" s="45"/>
      <c r="E22" s="124" t="s">
        <v>43</v>
      </c>
      <c r="F22" s="57">
        <f>SUM(F12:F14)</f>
        <v>925412</v>
      </c>
      <c r="G22" s="43"/>
      <c r="H22" s="15"/>
      <c r="I22" s="45"/>
    </row>
    <row r="23" spans="1:9" ht="18" customHeight="1">
      <c r="A23" s="45"/>
      <c r="B23" s="45"/>
      <c r="C23" s="15"/>
      <c r="D23" s="45"/>
      <c r="E23" s="126" t="s">
        <v>45</v>
      </c>
      <c r="F23" s="57">
        <f>SUM(F15:F15)</f>
        <v>126080</v>
      </c>
      <c r="G23" s="43"/>
      <c r="H23" s="15"/>
      <c r="I23" s="45"/>
    </row>
    <row r="24" spans="1:9" ht="18" customHeight="1" thickBot="1">
      <c r="A24" s="45"/>
      <c r="B24" s="45"/>
      <c r="C24" s="15"/>
      <c r="D24" s="45"/>
      <c r="E24" s="183" t="s">
        <v>130</v>
      </c>
      <c r="F24" s="205">
        <f>SUM(F21:F23)</f>
        <v>2835080</v>
      </c>
      <c r="G24" s="206">
        <f>SUM(G21:G23)</f>
        <v>0</v>
      </c>
      <c r="H24" s="15"/>
      <c r="I24" s="45"/>
    </row>
    <row r="25" spans="1:9" ht="18" customHeight="1">
      <c r="A25" s="45"/>
      <c r="B25" s="45"/>
      <c r="C25" s="15"/>
      <c r="D25" s="45"/>
      <c r="E25" s="45"/>
      <c r="F25" s="45"/>
      <c r="G25" s="45"/>
      <c r="H25" s="15"/>
      <c r="I25" s="45"/>
    </row>
    <row r="26" spans="1:9" ht="18" customHeight="1">
      <c r="A26" s="45"/>
      <c r="B26" s="45"/>
      <c r="C26" s="15"/>
      <c r="D26" s="45"/>
      <c r="E26" s="45"/>
      <c r="F26" s="45"/>
      <c r="G26" s="45"/>
      <c r="H26" s="15"/>
      <c r="I26" s="45"/>
    </row>
    <row r="27" ht="18" customHeight="1"/>
    <row r="28" ht="18" customHeight="1"/>
    <row r="29" spans="1:8" ht="18" customHeight="1">
      <c r="A29" s="233"/>
      <c r="B29" s="233"/>
      <c r="C29" s="233"/>
      <c r="D29" s="232"/>
      <c r="E29" s="232"/>
      <c r="F29" s="228"/>
      <c r="G29" s="228"/>
      <c r="H29" s="33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mergeCells count="10">
    <mergeCell ref="F2:G2"/>
    <mergeCell ref="H2:H3"/>
    <mergeCell ref="B4:B11"/>
    <mergeCell ref="B12:B14"/>
    <mergeCell ref="B2:B3"/>
    <mergeCell ref="C2:C3"/>
    <mergeCell ref="D2:D3"/>
    <mergeCell ref="E2:E3"/>
    <mergeCell ref="F19:G19"/>
    <mergeCell ref="E19:E20"/>
  </mergeCells>
  <printOptions/>
  <pageMargins left="0.75" right="0.75" top="1" bottom="1" header="0.5" footer="0.5"/>
  <pageSetup horizontalDpi="600" verticalDpi="600" orientation="portrait" paperSize="9" r:id="rId1"/>
  <ignoredErrors>
    <ignoredError sqref="F21:F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H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3984375" style="131" customWidth="1"/>
    <col min="2" max="2" width="9" style="131" customWidth="1"/>
    <col min="3" max="3" width="5.59765625" style="131" customWidth="1"/>
    <col min="4" max="4" width="24.09765625" style="131" bestFit="1" customWidth="1"/>
    <col min="5" max="5" width="56.09765625" style="131" customWidth="1"/>
    <col min="6" max="6" width="17.3984375" style="131" customWidth="1"/>
    <col min="7" max="7" width="18.5" style="131" customWidth="1"/>
    <col min="8" max="8" width="17.69921875" style="15" bestFit="1" customWidth="1"/>
    <col min="9" max="16384" width="9" style="131" customWidth="1"/>
  </cols>
  <sheetData>
    <row r="1" ht="18.75" customHeight="1" thickBot="1"/>
    <row r="2" spans="2:8" ht="18.75" customHeight="1">
      <c r="B2" s="276" t="s">
        <v>42</v>
      </c>
      <c r="C2" s="278" t="s">
        <v>46</v>
      </c>
      <c r="D2" s="278" t="s">
        <v>47</v>
      </c>
      <c r="E2" s="278" t="s">
        <v>48</v>
      </c>
      <c r="F2" s="273" t="s">
        <v>119</v>
      </c>
      <c r="G2" s="290"/>
      <c r="H2" s="291" t="s">
        <v>125</v>
      </c>
    </row>
    <row r="3" spans="2:8" ht="18.75" customHeight="1" thickBot="1">
      <c r="B3" s="305"/>
      <c r="C3" s="279"/>
      <c r="D3" s="279"/>
      <c r="E3" s="279"/>
      <c r="F3" s="5" t="s">
        <v>120</v>
      </c>
      <c r="G3" s="6" t="s">
        <v>121</v>
      </c>
      <c r="H3" s="292"/>
    </row>
    <row r="4" spans="2:8" ht="18.75" customHeight="1">
      <c r="B4" s="302" t="s">
        <v>151</v>
      </c>
      <c r="C4" s="2">
        <v>1</v>
      </c>
      <c r="D4" s="132" t="s">
        <v>52</v>
      </c>
      <c r="E4" s="133" t="s">
        <v>53</v>
      </c>
      <c r="F4" s="134">
        <v>207625</v>
      </c>
      <c r="G4" s="65">
        <v>207625</v>
      </c>
      <c r="H4" s="16" t="s">
        <v>128</v>
      </c>
    </row>
    <row r="5" spans="2:8" ht="18.75" customHeight="1">
      <c r="B5" s="303"/>
      <c r="C5" s="3">
        <v>2</v>
      </c>
      <c r="D5" s="135" t="s">
        <v>114</v>
      </c>
      <c r="E5" s="136" t="s">
        <v>63</v>
      </c>
      <c r="F5" s="137">
        <v>305550</v>
      </c>
      <c r="G5" s="17">
        <v>305550</v>
      </c>
      <c r="H5" s="18" t="s">
        <v>128</v>
      </c>
    </row>
    <row r="6" spans="2:8" ht="18.75" customHeight="1">
      <c r="B6" s="303"/>
      <c r="C6" s="3">
        <v>3</v>
      </c>
      <c r="D6" s="135" t="s">
        <v>49</v>
      </c>
      <c r="E6" s="136" t="s">
        <v>50</v>
      </c>
      <c r="F6" s="137">
        <v>118571</v>
      </c>
      <c r="G6" s="19" t="s">
        <v>124</v>
      </c>
      <c r="H6" s="18" t="s">
        <v>127</v>
      </c>
    </row>
    <row r="7" spans="2:8" ht="18.75" customHeight="1">
      <c r="B7" s="303"/>
      <c r="C7" s="3">
        <v>4</v>
      </c>
      <c r="D7" s="135" t="s">
        <v>55</v>
      </c>
      <c r="E7" s="136" t="s">
        <v>56</v>
      </c>
      <c r="F7" s="137">
        <v>197330</v>
      </c>
      <c r="G7" s="19" t="s">
        <v>124</v>
      </c>
      <c r="H7" s="18" t="s">
        <v>127</v>
      </c>
    </row>
    <row r="8" spans="2:8" ht="18.75" customHeight="1">
      <c r="B8" s="303"/>
      <c r="C8" s="3">
        <v>5</v>
      </c>
      <c r="D8" s="135" t="s">
        <v>59</v>
      </c>
      <c r="E8" s="136" t="s">
        <v>60</v>
      </c>
      <c r="F8" s="137">
        <v>94235</v>
      </c>
      <c r="G8" s="17">
        <v>94235</v>
      </c>
      <c r="H8" s="18" t="s">
        <v>128</v>
      </c>
    </row>
    <row r="9" spans="2:8" ht="18.75" customHeight="1">
      <c r="B9" s="303"/>
      <c r="C9" s="3">
        <v>6</v>
      </c>
      <c r="D9" s="135" t="s">
        <v>57</v>
      </c>
      <c r="E9" s="136" t="s">
        <v>58</v>
      </c>
      <c r="F9" s="137">
        <v>250000</v>
      </c>
      <c r="G9" s="17">
        <v>250000</v>
      </c>
      <c r="H9" s="18" t="s">
        <v>128</v>
      </c>
    </row>
    <row r="10" spans="2:8" ht="18.75" customHeight="1">
      <c r="B10" s="303"/>
      <c r="C10" s="3">
        <v>7</v>
      </c>
      <c r="D10" s="135" t="s">
        <v>54</v>
      </c>
      <c r="E10" s="136" t="s">
        <v>118</v>
      </c>
      <c r="F10" s="137">
        <v>998571</v>
      </c>
      <c r="G10" s="19" t="s">
        <v>124</v>
      </c>
      <c r="H10" s="18" t="s">
        <v>127</v>
      </c>
    </row>
    <row r="11" spans="2:8" ht="18.75" customHeight="1">
      <c r="B11" s="303"/>
      <c r="C11" s="3">
        <v>8</v>
      </c>
      <c r="D11" s="135" t="s">
        <v>64</v>
      </c>
      <c r="E11" s="136" t="s">
        <v>65</v>
      </c>
      <c r="F11" s="137">
        <v>197056</v>
      </c>
      <c r="G11" s="17">
        <v>197056</v>
      </c>
      <c r="H11" s="18" t="s">
        <v>128</v>
      </c>
    </row>
    <row r="12" spans="2:8" ht="18.75" customHeight="1">
      <c r="B12" s="303"/>
      <c r="C12" s="3">
        <v>9</v>
      </c>
      <c r="D12" s="135" t="s">
        <v>51</v>
      </c>
      <c r="E12" s="136" t="s">
        <v>117</v>
      </c>
      <c r="F12" s="137">
        <v>205870</v>
      </c>
      <c r="G12" s="19" t="s">
        <v>124</v>
      </c>
      <c r="H12" s="18" t="s">
        <v>128</v>
      </c>
    </row>
    <row r="13" spans="2:8" ht="18.75" customHeight="1">
      <c r="B13" s="304"/>
      <c r="C13" s="3">
        <v>10</v>
      </c>
      <c r="D13" s="135" t="s">
        <v>122</v>
      </c>
      <c r="E13" s="136" t="s">
        <v>123</v>
      </c>
      <c r="F13" s="137">
        <v>62500</v>
      </c>
      <c r="G13" s="19" t="s">
        <v>124</v>
      </c>
      <c r="H13" s="18" t="s">
        <v>126</v>
      </c>
    </row>
    <row r="14" spans="2:8" ht="18.75" customHeight="1" thickBot="1">
      <c r="B14" s="304"/>
      <c r="C14" s="4">
        <v>11</v>
      </c>
      <c r="D14" s="138" t="s">
        <v>61</v>
      </c>
      <c r="E14" s="139" t="s">
        <v>62</v>
      </c>
      <c r="F14" s="140">
        <v>64800</v>
      </c>
      <c r="G14" s="20">
        <v>64800</v>
      </c>
      <c r="H14" s="21" t="s">
        <v>126</v>
      </c>
    </row>
    <row r="15" spans="2:8" ht="18.75" customHeight="1">
      <c r="B15" s="299" t="s">
        <v>43</v>
      </c>
      <c r="C15" s="11">
        <v>1</v>
      </c>
      <c r="D15" s="141" t="s">
        <v>115</v>
      </c>
      <c r="E15" s="141" t="s">
        <v>109</v>
      </c>
      <c r="F15" s="10">
        <v>480060</v>
      </c>
      <c r="G15" s="22">
        <v>480060</v>
      </c>
      <c r="H15" s="23" t="s">
        <v>128</v>
      </c>
    </row>
    <row r="16" spans="2:8" ht="18.75" customHeight="1">
      <c r="B16" s="300"/>
      <c r="C16" s="3">
        <v>2</v>
      </c>
      <c r="D16" s="136" t="s">
        <v>116</v>
      </c>
      <c r="E16" s="136" t="s">
        <v>98</v>
      </c>
      <c r="F16" s="7">
        <v>215000</v>
      </c>
      <c r="G16" s="19" t="s">
        <v>124</v>
      </c>
      <c r="H16" s="18" t="s">
        <v>128</v>
      </c>
    </row>
    <row r="17" spans="2:8" ht="18.75" customHeight="1">
      <c r="B17" s="300"/>
      <c r="C17" s="3">
        <v>3</v>
      </c>
      <c r="D17" s="136" t="s">
        <v>103</v>
      </c>
      <c r="E17" s="136" t="s">
        <v>104</v>
      </c>
      <c r="F17" s="7">
        <v>86500</v>
      </c>
      <c r="G17" s="19" t="s">
        <v>124</v>
      </c>
      <c r="H17" s="18" t="s">
        <v>128</v>
      </c>
    </row>
    <row r="18" spans="2:8" ht="18.75" customHeight="1">
      <c r="B18" s="300"/>
      <c r="C18" s="3">
        <v>4</v>
      </c>
      <c r="D18" s="136" t="s">
        <v>110</v>
      </c>
      <c r="E18" s="136" t="s">
        <v>111</v>
      </c>
      <c r="F18" s="7">
        <v>185850</v>
      </c>
      <c r="G18" s="19" t="s">
        <v>124</v>
      </c>
      <c r="H18" s="18" t="s">
        <v>128</v>
      </c>
    </row>
    <row r="19" spans="2:8" ht="18.75" customHeight="1">
      <c r="B19" s="300"/>
      <c r="C19" s="3">
        <v>5</v>
      </c>
      <c r="D19" s="136" t="s">
        <v>96</v>
      </c>
      <c r="E19" s="136" t="s">
        <v>97</v>
      </c>
      <c r="F19" s="7">
        <v>74475</v>
      </c>
      <c r="G19" s="17">
        <v>74475</v>
      </c>
      <c r="H19" s="18" t="s">
        <v>128</v>
      </c>
    </row>
    <row r="20" spans="2:8" ht="18.75" customHeight="1">
      <c r="B20" s="300"/>
      <c r="C20" s="3">
        <v>6</v>
      </c>
      <c r="D20" s="136" t="s">
        <v>99</v>
      </c>
      <c r="E20" s="136" t="s">
        <v>100</v>
      </c>
      <c r="F20" s="7">
        <v>94700</v>
      </c>
      <c r="G20" s="19" t="s">
        <v>124</v>
      </c>
      <c r="H20" s="18" t="s">
        <v>128</v>
      </c>
    </row>
    <row r="21" spans="2:8" ht="18.75" customHeight="1">
      <c r="B21" s="300"/>
      <c r="C21" s="3">
        <v>7</v>
      </c>
      <c r="D21" s="136" t="s">
        <v>112</v>
      </c>
      <c r="E21" s="136" t="s">
        <v>113</v>
      </c>
      <c r="F21" s="7">
        <v>236600</v>
      </c>
      <c r="G21" s="17">
        <v>236600</v>
      </c>
      <c r="H21" s="18" t="s">
        <v>128</v>
      </c>
    </row>
    <row r="22" spans="2:8" ht="18.75" customHeight="1">
      <c r="B22" s="300"/>
      <c r="C22" s="3">
        <v>8</v>
      </c>
      <c r="D22" s="136" t="s">
        <v>105</v>
      </c>
      <c r="E22" s="136" t="s">
        <v>106</v>
      </c>
      <c r="F22" s="7">
        <v>34360</v>
      </c>
      <c r="G22" s="17">
        <v>34360</v>
      </c>
      <c r="H22" s="18" t="s">
        <v>126</v>
      </c>
    </row>
    <row r="23" spans="2:8" ht="18.75" customHeight="1">
      <c r="B23" s="300"/>
      <c r="C23" s="3">
        <v>9</v>
      </c>
      <c r="D23" s="136" t="s">
        <v>101</v>
      </c>
      <c r="E23" s="136" t="s">
        <v>102</v>
      </c>
      <c r="F23" s="7">
        <v>43020</v>
      </c>
      <c r="G23" s="19" t="s">
        <v>124</v>
      </c>
      <c r="H23" s="18" t="s">
        <v>126</v>
      </c>
    </row>
    <row r="24" spans="2:8" ht="18.75" customHeight="1" thickBot="1">
      <c r="B24" s="301"/>
      <c r="C24" s="12">
        <v>10</v>
      </c>
      <c r="D24" s="142" t="s">
        <v>107</v>
      </c>
      <c r="E24" s="142" t="s">
        <v>108</v>
      </c>
      <c r="F24" s="13">
        <v>17110</v>
      </c>
      <c r="G24" s="24" t="s">
        <v>124</v>
      </c>
      <c r="H24" s="25" t="s">
        <v>126</v>
      </c>
    </row>
    <row r="25" spans="2:8" ht="18.75" customHeight="1">
      <c r="B25" s="296" t="s">
        <v>44</v>
      </c>
      <c r="C25" s="2">
        <v>1</v>
      </c>
      <c r="D25" s="133" t="s">
        <v>76</v>
      </c>
      <c r="E25" s="133" t="s">
        <v>77</v>
      </c>
      <c r="F25" s="8">
        <v>52380</v>
      </c>
      <c r="G25" s="26" t="s">
        <v>124</v>
      </c>
      <c r="H25" s="16" t="s">
        <v>128</v>
      </c>
    </row>
    <row r="26" spans="2:8" ht="18.75" customHeight="1">
      <c r="B26" s="297"/>
      <c r="C26" s="3">
        <v>2</v>
      </c>
      <c r="D26" s="136" t="s">
        <v>88</v>
      </c>
      <c r="E26" s="136" t="s">
        <v>89</v>
      </c>
      <c r="F26" s="7">
        <v>254435</v>
      </c>
      <c r="G26" s="19" t="s">
        <v>124</v>
      </c>
      <c r="H26" s="18" t="s">
        <v>128</v>
      </c>
    </row>
    <row r="27" spans="2:8" ht="18.75" customHeight="1">
      <c r="B27" s="297"/>
      <c r="C27" s="3">
        <v>3</v>
      </c>
      <c r="D27" s="136" t="s">
        <v>74</v>
      </c>
      <c r="E27" s="136" t="s">
        <v>75</v>
      </c>
      <c r="F27" s="7">
        <v>131718</v>
      </c>
      <c r="G27" s="19" t="s">
        <v>124</v>
      </c>
      <c r="H27" s="18" t="s">
        <v>128</v>
      </c>
    </row>
    <row r="28" spans="2:8" ht="18.75" customHeight="1">
      <c r="B28" s="297"/>
      <c r="C28" s="3">
        <v>4</v>
      </c>
      <c r="D28" s="136" t="s">
        <v>86</v>
      </c>
      <c r="E28" s="136" t="s">
        <v>87</v>
      </c>
      <c r="F28" s="7">
        <v>147680</v>
      </c>
      <c r="G28" s="17">
        <v>147680</v>
      </c>
      <c r="H28" s="18" t="s">
        <v>127</v>
      </c>
    </row>
    <row r="29" spans="2:8" ht="18.75" customHeight="1">
      <c r="B29" s="297"/>
      <c r="C29" s="3">
        <v>5</v>
      </c>
      <c r="D29" s="136" t="s">
        <v>78</v>
      </c>
      <c r="E29" s="136" t="s">
        <v>79</v>
      </c>
      <c r="F29" s="7">
        <v>144035</v>
      </c>
      <c r="G29" s="19" t="s">
        <v>124</v>
      </c>
      <c r="H29" s="18" t="s">
        <v>128</v>
      </c>
    </row>
    <row r="30" spans="2:8" ht="18.75" customHeight="1">
      <c r="B30" s="297"/>
      <c r="C30" s="3">
        <v>6</v>
      </c>
      <c r="D30" s="136" t="s">
        <v>94</v>
      </c>
      <c r="E30" s="136" t="s">
        <v>95</v>
      </c>
      <c r="F30" s="7">
        <v>252110</v>
      </c>
      <c r="G30" s="19" t="s">
        <v>124</v>
      </c>
      <c r="H30" s="18" t="s">
        <v>128</v>
      </c>
    </row>
    <row r="31" spans="2:8" ht="18.75" customHeight="1">
      <c r="B31" s="297"/>
      <c r="C31" s="3">
        <v>7</v>
      </c>
      <c r="D31" s="136" t="s">
        <v>84</v>
      </c>
      <c r="E31" s="136" t="s">
        <v>85</v>
      </c>
      <c r="F31" s="7">
        <v>509570</v>
      </c>
      <c r="G31" s="19" t="s">
        <v>124</v>
      </c>
      <c r="H31" s="18" t="s">
        <v>127</v>
      </c>
    </row>
    <row r="32" spans="2:8" ht="18.75" customHeight="1">
      <c r="B32" s="297"/>
      <c r="C32" s="3">
        <v>8</v>
      </c>
      <c r="D32" s="136" t="s">
        <v>82</v>
      </c>
      <c r="E32" s="136" t="s">
        <v>83</v>
      </c>
      <c r="F32" s="7">
        <v>50474</v>
      </c>
      <c r="G32" s="19" t="s">
        <v>124</v>
      </c>
      <c r="H32" s="18" t="s">
        <v>126</v>
      </c>
    </row>
    <row r="33" spans="2:8" ht="18.75" customHeight="1">
      <c r="B33" s="297"/>
      <c r="C33" s="3">
        <v>9</v>
      </c>
      <c r="D33" s="136" t="s">
        <v>92</v>
      </c>
      <c r="E33" s="136" t="s">
        <v>93</v>
      </c>
      <c r="F33" s="7">
        <v>208585</v>
      </c>
      <c r="G33" s="19" t="s">
        <v>124</v>
      </c>
      <c r="H33" s="18" t="s">
        <v>126</v>
      </c>
    </row>
    <row r="34" spans="2:8" ht="18.75" customHeight="1">
      <c r="B34" s="297"/>
      <c r="C34" s="3">
        <v>10</v>
      </c>
      <c r="D34" s="136" t="s">
        <v>90</v>
      </c>
      <c r="E34" s="136" t="s">
        <v>91</v>
      </c>
      <c r="F34" s="7">
        <v>92105</v>
      </c>
      <c r="G34" s="19" t="s">
        <v>124</v>
      </c>
      <c r="H34" s="18" t="s">
        <v>126</v>
      </c>
    </row>
    <row r="35" spans="2:8" ht="18.75" customHeight="1" thickBot="1">
      <c r="B35" s="298"/>
      <c r="C35" s="4">
        <v>11</v>
      </c>
      <c r="D35" s="139" t="s">
        <v>80</v>
      </c>
      <c r="E35" s="139" t="s">
        <v>81</v>
      </c>
      <c r="F35" s="9">
        <v>332200</v>
      </c>
      <c r="G35" s="27" t="s">
        <v>124</v>
      </c>
      <c r="H35" s="21" t="s">
        <v>126</v>
      </c>
    </row>
    <row r="36" spans="2:8" ht="18.75" customHeight="1">
      <c r="B36" s="293" t="s">
        <v>45</v>
      </c>
      <c r="C36" s="143">
        <v>1</v>
      </c>
      <c r="D36" s="144" t="s">
        <v>70</v>
      </c>
      <c r="E36" s="144" t="s">
        <v>71</v>
      </c>
      <c r="F36" s="145">
        <v>134620</v>
      </c>
      <c r="G36" s="28" t="s">
        <v>124</v>
      </c>
      <c r="H36" s="23" t="s">
        <v>128</v>
      </c>
    </row>
    <row r="37" spans="2:8" ht="18.75" customHeight="1">
      <c r="B37" s="294"/>
      <c r="C37" s="146">
        <v>2</v>
      </c>
      <c r="D37" s="51" t="s">
        <v>68</v>
      </c>
      <c r="E37" s="51" t="s">
        <v>69</v>
      </c>
      <c r="F37" s="147">
        <v>111950</v>
      </c>
      <c r="G37" s="19" t="s">
        <v>124</v>
      </c>
      <c r="H37" s="18" t="s">
        <v>128</v>
      </c>
    </row>
    <row r="38" spans="2:8" ht="18.75" customHeight="1">
      <c r="B38" s="294"/>
      <c r="C38" s="146">
        <v>3</v>
      </c>
      <c r="D38" s="51" t="s">
        <v>72</v>
      </c>
      <c r="E38" s="51" t="s">
        <v>73</v>
      </c>
      <c r="F38" s="147">
        <v>32330</v>
      </c>
      <c r="G38" s="19" t="s">
        <v>124</v>
      </c>
      <c r="H38" s="18" t="s">
        <v>126</v>
      </c>
    </row>
    <row r="39" spans="2:8" ht="18.75" customHeight="1" thickBot="1">
      <c r="B39" s="295"/>
      <c r="C39" s="148">
        <v>4</v>
      </c>
      <c r="D39" s="52" t="s">
        <v>66</v>
      </c>
      <c r="E39" s="52" t="s">
        <v>67</v>
      </c>
      <c r="F39" s="149">
        <v>74135</v>
      </c>
      <c r="G39" s="27" t="s">
        <v>124</v>
      </c>
      <c r="H39" s="21" t="s">
        <v>126</v>
      </c>
    </row>
    <row r="40" spans="2:8" ht="18.75" customHeight="1" thickBot="1">
      <c r="B40" s="30"/>
      <c r="C40" s="150"/>
      <c r="D40" s="54"/>
      <c r="E40" s="54"/>
      <c r="F40" s="151"/>
      <c r="G40" s="32"/>
      <c r="H40" s="33"/>
    </row>
    <row r="41" spans="2:8" ht="18.75" customHeight="1" thickBot="1">
      <c r="B41" s="152" t="s">
        <v>316</v>
      </c>
      <c r="C41" s="101">
        <v>1</v>
      </c>
      <c r="D41" s="153" t="s">
        <v>317</v>
      </c>
      <c r="E41" s="153" t="s">
        <v>248</v>
      </c>
      <c r="F41" s="102">
        <v>96000</v>
      </c>
      <c r="G41" s="103">
        <v>96000</v>
      </c>
      <c r="H41" s="104" t="s">
        <v>126</v>
      </c>
    </row>
    <row r="42" spans="2:8" ht="18.75" customHeight="1" thickBot="1">
      <c r="B42" s="30"/>
      <c r="C42" s="150"/>
      <c r="D42" s="54"/>
      <c r="E42" s="54"/>
      <c r="F42" s="151"/>
      <c r="G42" s="32"/>
      <c r="H42" s="33"/>
    </row>
    <row r="43" spans="5:7" ht="18.75" customHeight="1">
      <c r="E43" s="286" t="s">
        <v>42</v>
      </c>
      <c r="F43" s="288" t="s">
        <v>119</v>
      </c>
      <c r="G43" s="289"/>
    </row>
    <row r="44" spans="5:7" ht="18.75" customHeight="1" thickBot="1">
      <c r="E44" s="287"/>
      <c r="F44" s="60" t="s">
        <v>120</v>
      </c>
      <c r="G44" s="29" t="s">
        <v>121</v>
      </c>
    </row>
    <row r="45" spans="5:7" ht="18.75" customHeight="1">
      <c r="E45" s="222" t="s">
        <v>129</v>
      </c>
      <c r="F45" s="36">
        <f>SUM(F4:F14)</f>
        <v>2702108</v>
      </c>
      <c r="G45" s="37">
        <f>SUM(G4:G14)</f>
        <v>1119266</v>
      </c>
    </row>
    <row r="46" spans="5:7" ht="18.75" customHeight="1">
      <c r="E46" s="154" t="s">
        <v>43</v>
      </c>
      <c r="F46" s="38">
        <f>SUM(F15:F24)</f>
        <v>1467675</v>
      </c>
      <c r="G46" s="39">
        <f>SUM(G15:G24)</f>
        <v>825495</v>
      </c>
    </row>
    <row r="47" spans="5:7" ht="18.75" customHeight="1">
      <c r="E47" s="155" t="s">
        <v>44</v>
      </c>
      <c r="F47" s="38">
        <f>SUM(F25:F35)</f>
        <v>2175292</v>
      </c>
      <c r="G47" s="39">
        <f>SUM(G25:G35)</f>
        <v>147680</v>
      </c>
    </row>
    <row r="48" spans="5:7" ht="18.75" customHeight="1">
      <c r="E48" s="156" t="s">
        <v>45</v>
      </c>
      <c r="F48" s="38">
        <f>SUM(F36:F39)</f>
        <v>353035</v>
      </c>
      <c r="G48" s="39">
        <f>SUM(G36:G39)</f>
        <v>0</v>
      </c>
    </row>
    <row r="49" spans="5:7" ht="18.75" customHeight="1">
      <c r="E49" s="157" t="s">
        <v>245</v>
      </c>
      <c r="F49" s="38">
        <f>F41</f>
        <v>96000</v>
      </c>
      <c r="G49" s="39">
        <f>G41</f>
        <v>96000</v>
      </c>
    </row>
    <row r="50" spans="5:7" ht="18.75" customHeight="1" thickBot="1">
      <c r="E50" s="158" t="s">
        <v>130</v>
      </c>
      <c r="F50" s="129">
        <f>SUM(F45:F48)</f>
        <v>6698110</v>
      </c>
      <c r="G50" s="130">
        <f>SUM(G45:G48)</f>
        <v>2092441</v>
      </c>
    </row>
    <row r="51" ht="18.75" customHeight="1">
      <c r="E51" s="31"/>
    </row>
    <row r="52" ht="18.75" customHeight="1">
      <c r="E52" s="31"/>
    </row>
    <row r="53" ht="18.75" customHeight="1">
      <c r="E53" s="31"/>
    </row>
    <row r="54" ht="18.75" customHeight="1">
      <c r="E54" s="31"/>
    </row>
    <row r="55" ht="18.75" customHeight="1">
      <c r="E55" s="31"/>
    </row>
    <row r="56" ht="18.75" customHeight="1">
      <c r="E56" s="31"/>
    </row>
    <row r="57" ht="18.75" customHeight="1">
      <c r="E57" s="15"/>
    </row>
    <row r="58" ht="18.75" customHeight="1">
      <c r="E58" s="15"/>
    </row>
    <row r="59" ht="18.75" customHeight="1">
      <c r="E59" s="15"/>
    </row>
    <row r="60" ht="18.75" customHeight="1">
      <c r="E60" s="15"/>
    </row>
    <row r="61" ht="18.75" customHeight="1">
      <c r="E61" s="15"/>
    </row>
    <row r="62" ht="18.75" customHeight="1">
      <c r="E62" s="15"/>
    </row>
    <row r="63" ht="18.75" customHeight="1">
      <c r="E63" s="15"/>
    </row>
    <row r="64" ht="18.75" customHeight="1">
      <c r="E64" s="15"/>
    </row>
  </sheetData>
  <sheetProtection/>
  <mergeCells count="12">
    <mergeCell ref="C2:C3"/>
    <mergeCell ref="B2:B3"/>
    <mergeCell ref="F43:G43"/>
    <mergeCell ref="E43:E44"/>
    <mergeCell ref="B36:B39"/>
    <mergeCell ref="H2:H3"/>
    <mergeCell ref="B25:B35"/>
    <mergeCell ref="B15:B24"/>
    <mergeCell ref="B4:B14"/>
    <mergeCell ref="F2:G2"/>
    <mergeCell ref="E2:E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F45:F46 F47:F4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8.796875" defaultRowHeight="18" customHeight="1"/>
  <cols>
    <col min="1" max="1" width="3.3984375" style="45" customWidth="1"/>
    <col min="2" max="2" width="9" style="45" customWidth="1"/>
    <col min="3" max="3" width="5.59765625" style="15" customWidth="1"/>
    <col min="4" max="4" width="24.09765625" style="45" bestFit="1" customWidth="1"/>
    <col min="5" max="5" width="56.09765625" style="45" customWidth="1"/>
    <col min="6" max="6" width="18.09765625" style="45" customWidth="1"/>
    <col min="7" max="7" width="17.8984375" style="45" customWidth="1"/>
    <col min="8" max="8" width="17.69921875" style="45" bestFit="1" customWidth="1"/>
    <col min="9" max="16384" width="9" style="45" customWidth="1"/>
  </cols>
  <sheetData>
    <row r="1" ht="18" customHeight="1" thickBot="1">
      <c r="H1" s="15"/>
    </row>
    <row r="2" spans="2:8" ht="18" customHeight="1">
      <c r="B2" s="276" t="s">
        <v>42</v>
      </c>
      <c r="C2" s="278" t="s">
        <v>46</v>
      </c>
      <c r="D2" s="278" t="s">
        <v>47</v>
      </c>
      <c r="E2" s="278" t="s">
        <v>48</v>
      </c>
      <c r="F2" s="273" t="s">
        <v>119</v>
      </c>
      <c r="G2" s="290"/>
      <c r="H2" s="291" t="s">
        <v>125</v>
      </c>
    </row>
    <row r="3" spans="2:8" ht="18" customHeight="1" thickBot="1">
      <c r="B3" s="277"/>
      <c r="C3" s="279"/>
      <c r="D3" s="279"/>
      <c r="E3" s="279"/>
      <c r="F3" s="5" t="s">
        <v>120</v>
      </c>
      <c r="G3" s="6" t="s">
        <v>121</v>
      </c>
      <c r="H3" s="292"/>
    </row>
    <row r="4" spans="2:8" ht="18" customHeight="1">
      <c r="B4" s="306" t="s">
        <v>319</v>
      </c>
      <c r="C4" s="160">
        <v>1</v>
      </c>
      <c r="D4" s="161" t="s">
        <v>64</v>
      </c>
      <c r="E4" s="161" t="s">
        <v>156</v>
      </c>
      <c r="F4" s="162">
        <v>164620</v>
      </c>
      <c r="G4" s="162">
        <v>164620</v>
      </c>
      <c r="H4" s="16" t="s">
        <v>172</v>
      </c>
    </row>
    <row r="5" spans="2:8" ht="18" customHeight="1" thickBot="1">
      <c r="B5" s="307"/>
      <c r="C5" s="163">
        <v>2</v>
      </c>
      <c r="D5" s="164" t="s">
        <v>210</v>
      </c>
      <c r="E5" s="164" t="s">
        <v>157</v>
      </c>
      <c r="F5" s="165">
        <v>93098</v>
      </c>
      <c r="G5" s="165">
        <v>93098</v>
      </c>
      <c r="H5" s="25" t="s">
        <v>173</v>
      </c>
    </row>
    <row r="6" spans="2:8" ht="18" customHeight="1">
      <c r="B6" s="309" t="s">
        <v>182</v>
      </c>
      <c r="C6" s="46">
        <v>1</v>
      </c>
      <c r="D6" s="161" t="s">
        <v>211</v>
      </c>
      <c r="E6" s="161" t="s">
        <v>160</v>
      </c>
      <c r="F6" s="162">
        <v>252000</v>
      </c>
      <c r="G6" s="65" t="s">
        <v>124</v>
      </c>
      <c r="H6" s="16" t="s">
        <v>173</v>
      </c>
    </row>
    <row r="7" spans="2:8" ht="18" customHeight="1">
      <c r="B7" s="309"/>
      <c r="C7" s="67">
        <v>2</v>
      </c>
      <c r="D7" s="166" t="s">
        <v>212</v>
      </c>
      <c r="E7" s="166" t="s">
        <v>158</v>
      </c>
      <c r="F7" s="117">
        <v>183765</v>
      </c>
      <c r="G7" s="117">
        <v>183765</v>
      </c>
      <c r="H7" s="18" t="s">
        <v>171</v>
      </c>
    </row>
    <row r="8" spans="2:8" ht="18" customHeight="1">
      <c r="B8" s="309"/>
      <c r="C8" s="67">
        <v>3</v>
      </c>
      <c r="D8" s="166" t="s">
        <v>103</v>
      </c>
      <c r="E8" s="166" t="s">
        <v>104</v>
      </c>
      <c r="F8" s="117">
        <v>90000</v>
      </c>
      <c r="G8" s="66" t="s">
        <v>124</v>
      </c>
      <c r="H8" s="18" t="s">
        <v>173</v>
      </c>
    </row>
    <row r="9" spans="2:8" ht="18" customHeight="1" thickBot="1">
      <c r="B9" s="309"/>
      <c r="C9" s="167">
        <v>4</v>
      </c>
      <c r="D9" s="168" t="s">
        <v>213</v>
      </c>
      <c r="E9" s="168" t="s">
        <v>159</v>
      </c>
      <c r="F9" s="169">
        <v>29990</v>
      </c>
      <c r="G9" s="170" t="s">
        <v>124</v>
      </c>
      <c r="H9" s="21" t="s">
        <v>170</v>
      </c>
    </row>
    <row r="10" spans="2:8" ht="18" customHeight="1">
      <c r="B10" s="310" t="s">
        <v>183</v>
      </c>
      <c r="C10" s="171">
        <v>1</v>
      </c>
      <c r="D10" s="172" t="s">
        <v>78</v>
      </c>
      <c r="E10" s="172" t="s">
        <v>77</v>
      </c>
      <c r="F10" s="173">
        <v>40972</v>
      </c>
      <c r="G10" s="63" t="s">
        <v>124</v>
      </c>
      <c r="H10" s="23" t="s">
        <v>171</v>
      </c>
    </row>
    <row r="11" spans="2:8" ht="18" customHeight="1">
      <c r="B11" s="310"/>
      <c r="C11" s="174">
        <v>2</v>
      </c>
      <c r="D11" s="166" t="s">
        <v>84</v>
      </c>
      <c r="E11" s="166" t="s">
        <v>161</v>
      </c>
      <c r="F11" s="117">
        <v>500620</v>
      </c>
      <c r="G11" s="117">
        <v>500620</v>
      </c>
      <c r="H11" s="18" t="s">
        <v>173</v>
      </c>
    </row>
    <row r="12" spans="2:8" ht="18" customHeight="1" thickBot="1">
      <c r="B12" s="311"/>
      <c r="C12" s="163">
        <v>3</v>
      </c>
      <c r="D12" s="164" t="s">
        <v>88</v>
      </c>
      <c r="E12" s="164" t="s">
        <v>162</v>
      </c>
      <c r="F12" s="165">
        <v>240106</v>
      </c>
      <c r="G12" s="175" t="s">
        <v>124</v>
      </c>
      <c r="H12" s="25" t="s">
        <v>173</v>
      </c>
    </row>
    <row r="13" spans="2:8" ht="18" customHeight="1">
      <c r="B13" s="312" t="s">
        <v>184</v>
      </c>
      <c r="C13" s="46">
        <v>1</v>
      </c>
      <c r="D13" s="161" t="s">
        <v>214</v>
      </c>
      <c r="E13" s="161" t="s">
        <v>163</v>
      </c>
      <c r="F13" s="176">
        <v>297500</v>
      </c>
      <c r="G13" s="65" t="s">
        <v>124</v>
      </c>
      <c r="H13" s="16" t="s">
        <v>173</v>
      </c>
    </row>
    <row r="14" spans="2:8" ht="18" customHeight="1" thickBot="1">
      <c r="B14" s="313"/>
      <c r="C14" s="167">
        <v>2</v>
      </c>
      <c r="D14" s="168" t="s">
        <v>70</v>
      </c>
      <c r="E14" s="168" t="s">
        <v>164</v>
      </c>
      <c r="F14" s="177">
        <v>259680</v>
      </c>
      <c r="G14" s="170" t="s">
        <v>124</v>
      </c>
      <c r="H14" s="21" t="s">
        <v>171</v>
      </c>
    </row>
    <row r="15" spans="1:11" ht="18" customHeight="1">
      <c r="A15" s="178"/>
      <c r="B15" s="179"/>
      <c r="C15" s="33"/>
      <c r="D15" s="178"/>
      <c r="E15" s="178"/>
      <c r="F15" s="180"/>
      <c r="G15" s="181"/>
      <c r="H15" s="33"/>
      <c r="I15" s="178"/>
      <c r="J15" s="178"/>
      <c r="K15" s="178"/>
    </row>
    <row r="16" spans="1:11" ht="18" customHeight="1" thickBot="1">
      <c r="A16" s="178"/>
      <c r="B16" s="179"/>
      <c r="C16" s="33"/>
      <c r="D16" s="178"/>
      <c r="E16" s="178"/>
      <c r="F16" s="180"/>
      <c r="G16" s="181"/>
      <c r="H16" s="33"/>
      <c r="I16" s="178"/>
      <c r="J16" s="178"/>
      <c r="K16" s="178"/>
    </row>
    <row r="17" spans="2:8" ht="18" customHeight="1">
      <c r="B17" s="314" t="s">
        <v>316</v>
      </c>
      <c r="C17" s="46">
        <v>1</v>
      </c>
      <c r="D17" s="161" t="s">
        <v>215</v>
      </c>
      <c r="E17" s="161" t="s">
        <v>165</v>
      </c>
      <c r="F17" s="162">
        <v>65400</v>
      </c>
      <c r="G17" s="65" t="s">
        <v>124</v>
      </c>
      <c r="H17" s="16" t="s">
        <v>170</v>
      </c>
    </row>
    <row r="18" spans="2:8" ht="18" customHeight="1">
      <c r="B18" s="315"/>
      <c r="C18" s="67">
        <v>2</v>
      </c>
      <c r="D18" s="166" t="s">
        <v>216</v>
      </c>
      <c r="E18" s="166" t="s">
        <v>166</v>
      </c>
      <c r="F18" s="117">
        <v>49842</v>
      </c>
      <c r="G18" s="66" t="s">
        <v>124</v>
      </c>
      <c r="H18" s="18" t="s">
        <v>170</v>
      </c>
    </row>
    <row r="19" spans="2:8" ht="18" customHeight="1">
      <c r="B19" s="315"/>
      <c r="C19" s="67">
        <v>3</v>
      </c>
      <c r="D19" s="166" t="s">
        <v>217</v>
      </c>
      <c r="E19" s="166" t="s">
        <v>167</v>
      </c>
      <c r="F19" s="117">
        <v>70938</v>
      </c>
      <c r="G19" s="66" t="s">
        <v>124</v>
      </c>
      <c r="H19" s="18" t="s">
        <v>170</v>
      </c>
    </row>
    <row r="20" spans="2:8" ht="18" customHeight="1">
      <c r="B20" s="315"/>
      <c r="C20" s="67">
        <v>4</v>
      </c>
      <c r="D20" s="166" t="s">
        <v>218</v>
      </c>
      <c r="E20" s="166" t="s">
        <v>168</v>
      </c>
      <c r="F20" s="117">
        <v>54720</v>
      </c>
      <c r="G20" s="66" t="s">
        <v>124</v>
      </c>
      <c r="H20" s="18" t="s">
        <v>170</v>
      </c>
    </row>
    <row r="21" spans="2:8" ht="18" customHeight="1" thickBot="1">
      <c r="B21" s="316"/>
      <c r="C21" s="167">
        <v>5</v>
      </c>
      <c r="D21" s="168" t="s">
        <v>219</v>
      </c>
      <c r="E21" s="168" t="s">
        <v>169</v>
      </c>
      <c r="F21" s="169">
        <v>129600</v>
      </c>
      <c r="G21" s="170" t="s">
        <v>124</v>
      </c>
      <c r="H21" s="21" t="s">
        <v>170</v>
      </c>
    </row>
    <row r="23" ht="18" customHeight="1" thickBot="1"/>
    <row r="24" spans="5:7" ht="18" customHeight="1">
      <c r="E24" s="286" t="s">
        <v>42</v>
      </c>
      <c r="F24" s="288" t="s">
        <v>119</v>
      </c>
      <c r="G24" s="289"/>
    </row>
    <row r="25" spans="5:7" ht="18" customHeight="1" thickBot="1">
      <c r="E25" s="308"/>
      <c r="F25" s="60" t="s">
        <v>120</v>
      </c>
      <c r="G25" s="29" t="s">
        <v>121</v>
      </c>
    </row>
    <row r="26" spans="5:7" ht="18" customHeight="1">
      <c r="E26" s="222" t="s">
        <v>129</v>
      </c>
      <c r="F26" s="36">
        <f>SUM(F4:F5)</f>
        <v>257718</v>
      </c>
      <c r="G26" s="37">
        <f>SUM(G4:G5)</f>
        <v>257718</v>
      </c>
    </row>
    <row r="27" spans="5:7" ht="18" customHeight="1">
      <c r="E27" s="154" t="s">
        <v>43</v>
      </c>
      <c r="F27" s="38">
        <f>SUM(F6:F9)</f>
        <v>555755</v>
      </c>
      <c r="G27" s="39">
        <f>SUM(G6:G9)</f>
        <v>183765</v>
      </c>
    </row>
    <row r="28" spans="5:7" ht="18" customHeight="1">
      <c r="E28" s="155" t="s">
        <v>44</v>
      </c>
      <c r="F28" s="38">
        <f>SUM(F10:F12)</f>
        <v>781698</v>
      </c>
      <c r="G28" s="39">
        <f>SUM(G10:G12)</f>
        <v>500620</v>
      </c>
    </row>
    <row r="29" spans="5:7" ht="18" customHeight="1">
      <c r="E29" s="156" t="s">
        <v>45</v>
      </c>
      <c r="F29" s="38">
        <f>SUM(F13:F14)</f>
        <v>557180</v>
      </c>
      <c r="G29" s="39">
        <f>SUM(G13:G14)</f>
        <v>0</v>
      </c>
    </row>
    <row r="30" spans="5:7" ht="18" customHeight="1" thickBot="1">
      <c r="E30" s="182" t="s">
        <v>245</v>
      </c>
      <c r="F30" s="40">
        <f>SUM(F17:F21)</f>
        <v>370500</v>
      </c>
      <c r="G30" s="41">
        <f>SUM(G17:G21)</f>
        <v>0</v>
      </c>
    </row>
    <row r="31" spans="5:7" ht="18" customHeight="1" thickBot="1">
      <c r="E31" s="183" t="s">
        <v>130</v>
      </c>
      <c r="F31" s="159">
        <f>SUM(F26:F30)</f>
        <v>2522851</v>
      </c>
      <c r="G31" s="159">
        <f>SUM(G26:G30)</f>
        <v>942103</v>
      </c>
    </row>
  </sheetData>
  <mergeCells count="13">
    <mergeCell ref="B13:B14"/>
    <mergeCell ref="B17:B21"/>
    <mergeCell ref="F2:G2"/>
    <mergeCell ref="H2:H3"/>
    <mergeCell ref="B4:B5"/>
    <mergeCell ref="E24:E25"/>
    <mergeCell ref="F24:G24"/>
    <mergeCell ref="B2:B3"/>
    <mergeCell ref="C2:C3"/>
    <mergeCell ref="D2:D3"/>
    <mergeCell ref="E2:E3"/>
    <mergeCell ref="B6:B9"/>
    <mergeCell ref="B10:B12"/>
  </mergeCells>
  <printOptions/>
  <pageMargins left="0.75" right="0.75" top="1" bottom="1" header="0.5" footer="0.5"/>
  <pageSetup orientation="portrait" paperSize="9"/>
  <ignoredErrors>
    <ignoredError sqref="F26:F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H42"/>
  <sheetViews>
    <sheetView workbookViewId="0" topLeftCell="A1">
      <selection activeCell="D34" sqref="D34"/>
    </sheetView>
  </sheetViews>
  <sheetFormatPr defaultColWidth="8.796875" defaultRowHeight="18" customHeight="1"/>
  <cols>
    <col min="1" max="1" width="3.3984375" style="45" customWidth="1"/>
    <col min="2" max="2" width="9" style="45" customWidth="1"/>
    <col min="3" max="3" width="5.59765625" style="15" customWidth="1"/>
    <col min="4" max="4" width="29.5" style="45" customWidth="1"/>
    <col min="5" max="5" width="56.09765625" style="45" customWidth="1"/>
    <col min="6" max="6" width="18.3984375" style="45" customWidth="1"/>
    <col min="7" max="7" width="18.8984375" style="45" customWidth="1"/>
    <col min="8" max="8" width="17.69921875" style="45" bestFit="1" customWidth="1"/>
    <col min="9" max="16384" width="9" style="45" customWidth="1"/>
  </cols>
  <sheetData>
    <row r="1" ht="18" customHeight="1" thickBot="1">
      <c r="H1" s="15"/>
    </row>
    <row r="2" spans="2:8" ht="18" customHeight="1">
      <c r="B2" s="276" t="s">
        <v>42</v>
      </c>
      <c r="C2" s="278" t="s">
        <v>46</v>
      </c>
      <c r="D2" s="278" t="s">
        <v>47</v>
      </c>
      <c r="E2" s="278" t="s">
        <v>48</v>
      </c>
      <c r="F2" s="273" t="s">
        <v>119</v>
      </c>
      <c r="G2" s="290"/>
      <c r="H2" s="291" t="s">
        <v>125</v>
      </c>
    </row>
    <row r="3" spans="2:8" ht="18" customHeight="1" thickBot="1">
      <c r="B3" s="277"/>
      <c r="C3" s="279"/>
      <c r="D3" s="279"/>
      <c r="E3" s="279"/>
      <c r="F3" s="5" t="s">
        <v>120</v>
      </c>
      <c r="G3" s="6" t="s">
        <v>121</v>
      </c>
      <c r="H3" s="292"/>
    </row>
    <row r="4" spans="2:8" ht="18" customHeight="1">
      <c r="B4" s="327" t="s">
        <v>151</v>
      </c>
      <c r="C4" s="46">
        <v>1</v>
      </c>
      <c r="D4" s="184" t="s">
        <v>52</v>
      </c>
      <c r="E4" s="184" t="s">
        <v>221</v>
      </c>
      <c r="F4" s="50">
        <v>245760</v>
      </c>
      <c r="G4" s="62">
        <v>245760</v>
      </c>
      <c r="H4" s="185" t="s">
        <v>186</v>
      </c>
    </row>
    <row r="5" spans="2:8" ht="18" customHeight="1">
      <c r="B5" s="328"/>
      <c r="C5" s="61">
        <v>2</v>
      </c>
      <c r="D5" s="186" t="s">
        <v>252</v>
      </c>
      <c r="E5" s="186" t="s">
        <v>251</v>
      </c>
      <c r="F5" s="187">
        <v>567432</v>
      </c>
      <c r="G5" s="63" t="s">
        <v>124</v>
      </c>
      <c r="H5" s="188" t="s">
        <v>186</v>
      </c>
    </row>
    <row r="6" spans="2:8" ht="18" customHeight="1">
      <c r="B6" s="328"/>
      <c r="C6" s="67">
        <v>3</v>
      </c>
      <c r="D6" s="47" t="s">
        <v>234</v>
      </c>
      <c r="E6" s="47" t="s">
        <v>223</v>
      </c>
      <c r="F6" s="48">
        <v>163315</v>
      </c>
      <c r="G6" s="66" t="s">
        <v>124</v>
      </c>
      <c r="H6" s="189" t="s">
        <v>181</v>
      </c>
    </row>
    <row r="7" spans="2:8" ht="18" customHeight="1">
      <c r="B7" s="328"/>
      <c r="C7" s="67">
        <v>4</v>
      </c>
      <c r="D7" s="47" t="s">
        <v>235</v>
      </c>
      <c r="E7" s="47" t="s">
        <v>224</v>
      </c>
      <c r="F7" s="48">
        <v>80000</v>
      </c>
      <c r="G7" s="66" t="s">
        <v>124</v>
      </c>
      <c r="H7" s="189" t="s">
        <v>186</v>
      </c>
    </row>
    <row r="8" spans="2:8" ht="18" customHeight="1">
      <c r="B8" s="328"/>
      <c r="C8" s="67">
        <v>5</v>
      </c>
      <c r="D8" s="47" t="s">
        <v>236</v>
      </c>
      <c r="E8" s="47" t="s">
        <v>225</v>
      </c>
      <c r="F8" s="48">
        <v>172416</v>
      </c>
      <c r="G8" s="87">
        <v>172416</v>
      </c>
      <c r="H8" s="189" t="s">
        <v>186</v>
      </c>
    </row>
    <row r="9" spans="2:8" ht="18" customHeight="1">
      <c r="B9" s="328"/>
      <c r="C9" s="67">
        <v>6</v>
      </c>
      <c r="D9" s="47" t="s">
        <v>51</v>
      </c>
      <c r="E9" s="47" t="s">
        <v>229</v>
      </c>
      <c r="F9" s="48">
        <v>233275</v>
      </c>
      <c r="G9" s="66" t="s">
        <v>124</v>
      </c>
      <c r="H9" s="189" t="s">
        <v>186</v>
      </c>
    </row>
    <row r="10" spans="2:8" ht="18" customHeight="1">
      <c r="B10" s="328"/>
      <c r="C10" s="67">
        <v>7</v>
      </c>
      <c r="D10" s="47" t="s">
        <v>237</v>
      </c>
      <c r="E10" s="47" t="s">
        <v>233</v>
      </c>
      <c r="F10" s="48">
        <v>62500</v>
      </c>
      <c r="G10" s="66" t="s">
        <v>124</v>
      </c>
      <c r="H10" s="189" t="s">
        <v>186</v>
      </c>
    </row>
    <row r="11" spans="2:8" ht="18" customHeight="1">
      <c r="B11" s="328"/>
      <c r="C11" s="67">
        <v>8</v>
      </c>
      <c r="D11" s="190" t="s">
        <v>191</v>
      </c>
      <c r="E11" s="190" t="s">
        <v>174</v>
      </c>
      <c r="F11" s="191">
        <v>173862</v>
      </c>
      <c r="G11" s="87">
        <v>173862</v>
      </c>
      <c r="H11" s="18" t="s">
        <v>181</v>
      </c>
    </row>
    <row r="12" spans="2:8" ht="18" customHeight="1">
      <c r="B12" s="329"/>
      <c r="C12" s="67">
        <v>9</v>
      </c>
      <c r="D12" s="190" t="s">
        <v>187</v>
      </c>
      <c r="E12" s="190" t="s">
        <v>175</v>
      </c>
      <c r="F12" s="191">
        <v>138809</v>
      </c>
      <c r="G12" s="87">
        <v>138809</v>
      </c>
      <c r="H12" s="18" t="s">
        <v>181</v>
      </c>
    </row>
    <row r="13" spans="2:8" ht="18" customHeight="1">
      <c r="B13" s="329"/>
      <c r="C13" s="67">
        <v>10</v>
      </c>
      <c r="D13" s="190" t="s">
        <v>55</v>
      </c>
      <c r="E13" s="190" t="s">
        <v>56</v>
      </c>
      <c r="F13" s="191">
        <v>205875</v>
      </c>
      <c r="G13" s="66" t="s">
        <v>124</v>
      </c>
      <c r="H13" s="18" t="s">
        <v>172</v>
      </c>
    </row>
    <row r="14" spans="2:8" ht="18" customHeight="1">
      <c r="B14" s="329"/>
      <c r="C14" s="67">
        <v>11</v>
      </c>
      <c r="D14" s="190" t="s">
        <v>188</v>
      </c>
      <c r="E14" s="190" t="s">
        <v>176</v>
      </c>
      <c r="F14" s="191">
        <v>297440</v>
      </c>
      <c r="G14" s="87">
        <v>297440</v>
      </c>
      <c r="H14" s="18" t="s">
        <v>186</v>
      </c>
    </row>
    <row r="15" spans="2:8" ht="18" customHeight="1">
      <c r="B15" s="329"/>
      <c r="C15" s="67">
        <v>12</v>
      </c>
      <c r="D15" s="190" t="s">
        <v>189</v>
      </c>
      <c r="E15" s="190" t="s">
        <v>177</v>
      </c>
      <c r="F15" s="191">
        <v>154500</v>
      </c>
      <c r="G15" s="66" t="s">
        <v>124</v>
      </c>
      <c r="H15" s="18" t="s">
        <v>181</v>
      </c>
    </row>
    <row r="16" spans="2:8" ht="18" customHeight="1" thickBot="1">
      <c r="B16" s="330"/>
      <c r="C16" s="192">
        <v>13</v>
      </c>
      <c r="D16" s="193" t="s">
        <v>190</v>
      </c>
      <c r="E16" s="193" t="s">
        <v>178</v>
      </c>
      <c r="F16" s="194">
        <v>52260</v>
      </c>
      <c r="G16" s="175" t="s">
        <v>124</v>
      </c>
      <c r="H16" s="25" t="s">
        <v>185</v>
      </c>
    </row>
    <row r="17" spans="2:8" ht="18" customHeight="1">
      <c r="B17" s="319" t="s">
        <v>182</v>
      </c>
      <c r="C17" s="46">
        <v>1</v>
      </c>
      <c r="D17" s="49" t="s">
        <v>242</v>
      </c>
      <c r="E17" s="184" t="s">
        <v>228</v>
      </c>
      <c r="F17" s="50">
        <v>413550</v>
      </c>
      <c r="G17" s="65" t="s">
        <v>124</v>
      </c>
      <c r="H17" s="16" t="s">
        <v>186</v>
      </c>
    </row>
    <row r="18" spans="2:8" ht="18" customHeight="1">
      <c r="B18" s="320"/>
      <c r="C18" s="67">
        <v>2</v>
      </c>
      <c r="D18" s="51" t="s">
        <v>240</v>
      </c>
      <c r="E18" s="47" t="s">
        <v>226</v>
      </c>
      <c r="F18" s="48">
        <v>621187</v>
      </c>
      <c r="G18" s="66" t="s">
        <v>124</v>
      </c>
      <c r="H18" s="18" t="s">
        <v>172</v>
      </c>
    </row>
    <row r="19" spans="2:8" ht="18" customHeight="1">
      <c r="B19" s="320"/>
      <c r="C19" s="67">
        <v>3</v>
      </c>
      <c r="D19" s="51" t="s">
        <v>254</v>
      </c>
      <c r="E19" s="47" t="s">
        <v>255</v>
      </c>
      <c r="F19" s="48">
        <v>391812</v>
      </c>
      <c r="G19" s="66" t="s">
        <v>124</v>
      </c>
      <c r="H19" s="18" t="s">
        <v>256</v>
      </c>
    </row>
    <row r="20" spans="2:8" ht="18" customHeight="1">
      <c r="B20" s="320"/>
      <c r="C20" s="67">
        <v>4</v>
      </c>
      <c r="D20" s="51" t="s">
        <v>241</v>
      </c>
      <c r="E20" s="47" t="s">
        <v>227</v>
      </c>
      <c r="F20" s="48">
        <v>183405</v>
      </c>
      <c r="G20" s="66" t="s">
        <v>124</v>
      </c>
      <c r="H20" s="18" t="s">
        <v>186</v>
      </c>
    </row>
    <row r="21" spans="2:8" ht="18" customHeight="1">
      <c r="B21" s="320"/>
      <c r="C21" s="67">
        <v>5</v>
      </c>
      <c r="D21" s="51" t="s">
        <v>96</v>
      </c>
      <c r="E21" s="47" t="s">
        <v>222</v>
      </c>
      <c r="F21" s="48">
        <v>486750</v>
      </c>
      <c r="G21" s="66" t="s">
        <v>124</v>
      </c>
      <c r="H21" s="18" t="s">
        <v>186</v>
      </c>
    </row>
    <row r="22" spans="2:8" ht="18" customHeight="1">
      <c r="B22" s="320"/>
      <c r="C22" s="67">
        <v>6</v>
      </c>
      <c r="D22" s="51" t="s">
        <v>239</v>
      </c>
      <c r="E22" s="47" t="s">
        <v>238</v>
      </c>
      <c r="F22" s="48">
        <v>380120</v>
      </c>
      <c r="G22" s="87">
        <v>380120</v>
      </c>
      <c r="H22" s="18" t="s">
        <v>186</v>
      </c>
    </row>
    <row r="23" spans="2:8" ht="18" customHeight="1" thickBot="1">
      <c r="B23" s="321"/>
      <c r="C23" s="195">
        <v>7</v>
      </c>
      <c r="D23" s="168" t="s">
        <v>103</v>
      </c>
      <c r="E23" s="196" t="s">
        <v>104</v>
      </c>
      <c r="F23" s="197">
        <v>90000</v>
      </c>
      <c r="G23" s="170" t="s">
        <v>124</v>
      </c>
      <c r="H23" s="21" t="s">
        <v>186</v>
      </c>
    </row>
    <row r="24" spans="2:8" ht="18" customHeight="1">
      <c r="B24" s="322" t="s">
        <v>183</v>
      </c>
      <c r="C24" s="198">
        <v>1</v>
      </c>
      <c r="D24" s="49" t="s">
        <v>204</v>
      </c>
      <c r="E24" s="184" t="s">
        <v>244</v>
      </c>
      <c r="F24" s="50">
        <v>288015</v>
      </c>
      <c r="G24" s="65" t="s">
        <v>124</v>
      </c>
      <c r="H24" s="16" t="s">
        <v>186</v>
      </c>
    </row>
    <row r="25" spans="2:8" ht="18" customHeight="1" thickBot="1">
      <c r="B25" s="323"/>
      <c r="C25" s="195">
        <v>2</v>
      </c>
      <c r="D25" s="168" t="s">
        <v>74</v>
      </c>
      <c r="E25" s="196" t="s">
        <v>179</v>
      </c>
      <c r="F25" s="199">
        <v>197153</v>
      </c>
      <c r="G25" s="170" t="s">
        <v>124</v>
      </c>
      <c r="H25" s="21" t="s">
        <v>186</v>
      </c>
    </row>
    <row r="26" spans="2:8" ht="18" customHeight="1">
      <c r="B26" s="324" t="s">
        <v>184</v>
      </c>
      <c r="C26" s="198">
        <v>1</v>
      </c>
      <c r="D26" s="49" t="s">
        <v>243</v>
      </c>
      <c r="E26" s="184" t="s">
        <v>220</v>
      </c>
      <c r="F26" s="50">
        <v>183230</v>
      </c>
      <c r="G26" s="65" t="s">
        <v>124</v>
      </c>
      <c r="H26" s="16" t="s">
        <v>186</v>
      </c>
    </row>
    <row r="27" spans="2:8" ht="18" customHeight="1">
      <c r="B27" s="325"/>
      <c r="C27" s="200">
        <v>2</v>
      </c>
      <c r="D27" s="51" t="s">
        <v>214</v>
      </c>
      <c r="E27" s="47" t="s">
        <v>163</v>
      </c>
      <c r="F27" s="48">
        <v>372250</v>
      </c>
      <c r="G27" s="66" t="s">
        <v>124</v>
      </c>
      <c r="H27" s="18" t="s">
        <v>186</v>
      </c>
    </row>
    <row r="28" spans="2:8" ht="18" customHeight="1" thickBot="1">
      <c r="B28" s="326"/>
      <c r="C28" s="195">
        <v>3</v>
      </c>
      <c r="D28" s="168" t="s">
        <v>70</v>
      </c>
      <c r="E28" s="196" t="s">
        <v>180</v>
      </c>
      <c r="F28" s="199">
        <v>138250</v>
      </c>
      <c r="G28" s="170" t="s">
        <v>124</v>
      </c>
      <c r="H28" s="21" t="s">
        <v>181</v>
      </c>
    </row>
    <row r="29" spans="5:7" ht="18" customHeight="1" thickBot="1">
      <c r="E29" s="201"/>
      <c r="F29" s="44"/>
      <c r="G29" s="64"/>
    </row>
    <row r="30" spans="2:8" ht="18" customHeight="1">
      <c r="B30" s="286" t="s">
        <v>316</v>
      </c>
      <c r="C30" s="46">
        <v>1</v>
      </c>
      <c r="D30" s="49" t="s">
        <v>246</v>
      </c>
      <c r="E30" s="184" t="s">
        <v>230</v>
      </c>
      <c r="F30" s="50">
        <v>97200</v>
      </c>
      <c r="G30" s="65" t="s">
        <v>124</v>
      </c>
      <c r="H30" s="16" t="s">
        <v>185</v>
      </c>
    </row>
    <row r="31" spans="2:8" ht="18" customHeight="1">
      <c r="B31" s="287"/>
      <c r="C31" s="67">
        <v>2</v>
      </c>
      <c r="D31" s="51" t="s">
        <v>253</v>
      </c>
      <c r="E31" s="47" t="s">
        <v>231</v>
      </c>
      <c r="F31" s="48">
        <v>75600</v>
      </c>
      <c r="G31" s="66" t="s">
        <v>124</v>
      </c>
      <c r="H31" s="18" t="s">
        <v>185</v>
      </c>
    </row>
    <row r="32" spans="2:8" ht="18" customHeight="1" thickBot="1">
      <c r="B32" s="308"/>
      <c r="C32" s="167">
        <v>3</v>
      </c>
      <c r="D32" s="52" t="s">
        <v>247</v>
      </c>
      <c r="E32" s="202" t="s">
        <v>232</v>
      </c>
      <c r="F32" s="53">
        <v>96000</v>
      </c>
      <c r="G32" s="170" t="s">
        <v>124</v>
      </c>
      <c r="H32" s="21" t="s">
        <v>185</v>
      </c>
    </row>
    <row r="33" spans="2:8" ht="18" customHeight="1">
      <c r="B33" s="30"/>
      <c r="C33" s="33"/>
      <c r="D33" s="54"/>
      <c r="E33" s="203"/>
      <c r="F33" s="55"/>
      <c r="G33" s="204"/>
      <c r="H33" s="33"/>
    </row>
    <row r="34" spans="6:7" ht="18" customHeight="1" thickBot="1">
      <c r="F34" s="44"/>
      <c r="G34" s="44"/>
    </row>
    <row r="35" spans="5:7" ht="18" customHeight="1">
      <c r="E35" s="286" t="s">
        <v>42</v>
      </c>
      <c r="F35" s="317" t="s">
        <v>119</v>
      </c>
      <c r="G35" s="318"/>
    </row>
    <row r="36" spans="5:7" ht="18" customHeight="1" thickBot="1">
      <c r="E36" s="308"/>
      <c r="F36" s="60" t="s">
        <v>120</v>
      </c>
      <c r="G36" s="29" t="s">
        <v>121</v>
      </c>
    </row>
    <row r="37" spans="5:7" ht="18" customHeight="1">
      <c r="E37" s="223" t="s">
        <v>129</v>
      </c>
      <c r="F37" s="56">
        <f>SUM(F4:F16)</f>
        <v>2547444</v>
      </c>
      <c r="G37" s="42">
        <f>SUM(G4:G16)</f>
        <v>1028287</v>
      </c>
    </row>
    <row r="38" spans="5:7" ht="18" customHeight="1">
      <c r="E38" s="124" t="s">
        <v>43</v>
      </c>
      <c r="F38" s="57">
        <f>SUM(F17:F23)</f>
        <v>2566824</v>
      </c>
      <c r="G38" s="43">
        <f>SUM(G17:G23)</f>
        <v>380120</v>
      </c>
    </row>
    <row r="39" spans="5:7" ht="18" customHeight="1">
      <c r="E39" s="125" t="s">
        <v>44</v>
      </c>
      <c r="F39" s="57">
        <f>SUM(F24:F25)</f>
        <v>485168</v>
      </c>
      <c r="G39" s="43">
        <f>SUM(G24:G25)</f>
        <v>0</v>
      </c>
    </row>
    <row r="40" spans="5:7" ht="18" customHeight="1">
      <c r="E40" s="126" t="s">
        <v>45</v>
      </c>
      <c r="F40" s="57">
        <f>SUM(F26:F28)</f>
        <v>693730</v>
      </c>
      <c r="G40" s="43">
        <f>SUM(G26:G28)</f>
        <v>0</v>
      </c>
    </row>
    <row r="41" spans="5:7" ht="18" customHeight="1" thickBot="1">
      <c r="E41" s="127" t="s">
        <v>245</v>
      </c>
      <c r="F41" s="58">
        <f>SUM(F30:F32)</f>
        <v>268800</v>
      </c>
      <c r="G41" s="59">
        <f>SUM(G30:G32)</f>
        <v>0</v>
      </c>
    </row>
    <row r="42" spans="5:7" ht="18" customHeight="1" thickBot="1">
      <c r="E42" s="207" t="s">
        <v>130</v>
      </c>
      <c r="F42" s="205">
        <f>SUM(F37:F41)</f>
        <v>6561966</v>
      </c>
      <c r="G42" s="206">
        <f>SUM(G37:G41)</f>
        <v>1408407</v>
      </c>
    </row>
  </sheetData>
  <sheetProtection/>
  <mergeCells count="13">
    <mergeCell ref="F2:G2"/>
    <mergeCell ref="H2:H3"/>
    <mergeCell ref="B4:B16"/>
    <mergeCell ref="E35:E36"/>
    <mergeCell ref="F35:G35"/>
    <mergeCell ref="B2:B3"/>
    <mergeCell ref="C2:C3"/>
    <mergeCell ref="D2:D3"/>
    <mergeCell ref="E2:E3"/>
    <mergeCell ref="B17:B23"/>
    <mergeCell ref="B30:B32"/>
    <mergeCell ref="B24:B25"/>
    <mergeCell ref="B26:B28"/>
  </mergeCells>
  <printOptions/>
  <pageMargins left="0.75" right="0.75" top="1" bottom="1" header="0.5" footer="0.5"/>
  <pageSetup horizontalDpi="600" verticalDpi="600" orientation="portrait" paperSize="9" r:id="rId1"/>
  <ignoredErrors>
    <ignoredError sqref="F37:F4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8.796875" defaultRowHeight="18" customHeight="1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276" t="s">
        <v>42</v>
      </c>
      <c r="C2" s="278" t="s">
        <v>46</v>
      </c>
      <c r="D2" s="278" t="s">
        <v>47</v>
      </c>
      <c r="E2" s="278" t="s">
        <v>48</v>
      </c>
      <c r="F2" s="273" t="s">
        <v>119</v>
      </c>
      <c r="G2" s="290"/>
      <c r="H2" s="291" t="s">
        <v>125</v>
      </c>
      <c r="I2" s="45"/>
    </row>
    <row r="3" spans="1:9" ht="18" customHeight="1" thickBot="1">
      <c r="A3" s="45"/>
      <c r="B3" s="305"/>
      <c r="C3" s="332"/>
      <c r="D3" s="332"/>
      <c r="E3" s="332"/>
      <c r="F3" s="88" t="s">
        <v>120</v>
      </c>
      <c r="G3" s="89" t="s">
        <v>121</v>
      </c>
      <c r="H3" s="331"/>
      <c r="I3" s="45"/>
    </row>
    <row r="4" spans="1:9" ht="18" customHeight="1">
      <c r="A4" s="45"/>
      <c r="B4" s="328" t="s">
        <v>319</v>
      </c>
      <c r="C4" s="61">
        <v>1</v>
      </c>
      <c r="D4" s="90" t="s">
        <v>52</v>
      </c>
      <c r="E4" s="90" t="s">
        <v>312</v>
      </c>
      <c r="F4" s="84">
        <v>1407500</v>
      </c>
      <c r="G4" s="85">
        <v>0</v>
      </c>
      <c r="H4" s="86" t="s">
        <v>313</v>
      </c>
      <c r="I4" s="45"/>
    </row>
    <row r="5" spans="1:9" ht="18" customHeight="1">
      <c r="A5" s="45"/>
      <c r="B5" s="328"/>
      <c r="C5" s="67">
        <v>2</v>
      </c>
      <c r="D5" s="69" t="s">
        <v>252</v>
      </c>
      <c r="E5" s="69" t="s">
        <v>287</v>
      </c>
      <c r="F5" s="73">
        <v>265577</v>
      </c>
      <c r="G5" s="87">
        <v>0</v>
      </c>
      <c r="H5" s="77" t="s">
        <v>258</v>
      </c>
      <c r="I5" s="45"/>
    </row>
    <row r="6" spans="1:9" ht="18" customHeight="1">
      <c r="A6" s="45"/>
      <c r="B6" s="328"/>
      <c r="C6" s="67">
        <v>3</v>
      </c>
      <c r="D6" s="69" t="s">
        <v>234</v>
      </c>
      <c r="E6" s="69" t="s">
        <v>261</v>
      </c>
      <c r="F6" s="73">
        <v>159950</v>
      </c>
      <c r="G6" s="66">
        <v>0</v>
      </c>
      <c r="H6" s="77" t="s">
        <v>262</v>
      </c>
      <c r="I6" s="45"/>
    </row>
    <row r="7" spans="1:9" ht="18" customHeight="1">
      <c r="A7" s="45"/>
      <c r="B7" s="328"/>
      <c r="C7" s="67">
        <v>4</v>
      </c>
      <c r="D7" s="69" t="s">
        <v>49</v>
      </c>
      <c r="E7" s="69" t="s">
        <v>271</v>
      </c>
      <c r="F7" s="73">
        <v>116348</v>
      </c>
      <c r="G7" s="66">
        <v>0</v>
      </c>
      <c r="H7" s="77" t="s">
        <v>258</v>
      </c>
      <c r="I7" s="45"/>
    </row>
    <row r="8" spans="1:9" ht="18" customHeight="1">
      <c r="A8" s="45"/>
      <c r="B8" s="328"/>
      <c r="C8" s="67">
        <v>5</v>
      </c>
      <c r="D8" s="69" t="s">
        <v>288</v>
      </c>
      <c r="E8" s="69" t="s">
        <v>272</v>
      </c>
      <c r="F8" s="73">
        <v>249672</v>
      </c>
      <c r="G8" s="66">
        <v>0</v>
      </c>
      <c r="H8" s="77" t="s">
        <v>262</v>
      </c>
      <c r="I8" s="45"/>
    </row>
    <row r="9" spans="1:9" ht="18" customHeight="1">
      <c r="A9" s="45"/>
      <c r="B9" s="328"/>
      <c r="C9" s="67">
        <v>6</v>
      </c>
      <c r="D9" s="69" t="s">
        <v>237</v>
      </c>
      <c r="E9" s="69" t="s">
        <v>233</v>
      </c>
      <c r="F9" s="73">
        <v>108270</v>
      </c>
      <c r="G9" s="87">
        <v>108270</v>
      </c>
      <c r="H9" s="77" t="s">
        <v>258</v>
      </c>
      <c r="I9" s="45"/>
    </row>
    <row r="10" spans="1:9" ht="18" customHeight="1">
      <c r="A10" s="45"/>
      <c r="B10" s="328"/>
      <c r="C10" s="67">
        <v>7</v>
      </c>
      <c r="D10" s="69" t="s">
        <v>289</v>
      </c>
      <c r="E10" s="69" t="s">
        <v>265</v>
      </c>
      <c r="F10" s="73">
        <v>145300</v>
      </c>
      <c r="G10" s="66">
        <v>0</v>
      </c>
      <c r="H10" s="77" t="s">
        <v>262</v>
      </c>
      <c r="I10" s="45"/>
    </row>
    <row r="11" spans="1:9" ht="18" customHeight="1">
      <c r="A11" s="45"/>
      <c r="B11" s="328"/>
      <c r="C11" s="67">
        <v>8</v>
      </c>
      <c r="D11" s="69" t="s">
        <v>314</v>
      </c>
      <c r="E11" s="209" t="s">
        <v>315</v>
      </c>
      <c r="F11" s="73">
        <v>831645</v>
      </c>
      <c r="G11" s="66">
        <v>0</v>
      </c>
      <c r="H11" s="77" t="s">
        <v>309</v>
      </c>
      <c r="I11" s="45"/>
    </row>
    <row r="12" spans="1:9" ht="18" customHeight="1">
      <c r="A12" s="45"/>
      <c r="B12" s="328"/>
      <c r="C12" s="67">
        <v>9</v>
      </c>
      <c r="D12" s="69" t="s">
        <v>290</v>
      </c>
      <c r="E12" s="69" t="s">
        <v>270</v>
      </c>
      <c r="F12" s="73">
        <v>121480</v>
      </c>
      <c r="G12" s="66">
        <v>0</v>
      </c>
      <c r="H12" s="77" t="s">
        <v>268</v>
      </c>
      <c r="I12" s="45"/>
    </row>
    <row r="13" spans="1:9" ht="18" customHeight="1">
      <c r="A13" s="45"/>
      <c r="B13" s="328"/>
      <c r="C13" s="67">
        <v>10</v>
      </c>
      <c r="D13" s="69" t="s">
        <v>190</v>
      </c>
      <c r="E13" s="69" t="s">
        <v>267</v>
      </c>
      <c r="F13" s="73">
        <v>69545</v>
      </c>
      <c r="G13" s="87">
        <v>0</v>
      </c>
      <c r="H13" s="77" t="s">
        <v>268</v>
      </c>
      <c r="I13" s="45"/>
    </row>
    <row r="14" spans="1:9" ht="18" customHeight="1" thickBot="1">
      <c r="A14" s="45"/>
      <c r="B14" s="330"/>
      <c r="C14" s="167">
        <v>11</v>
      </c>
      <c r="D14" s="70" t="s">
        <v>291</v>
      </c>
      <c r="E14" s="70" t="s">
        <v>276</v>
      </c>
      <c r="F14" s="74">
        <v>78645</v>
      </c>
      <c r="G14" s="210">
        <v>0</v>
      </c>
      <c r="H14" s="78" t="s">
        <v>268</v>
      </c>
      <c r="I14" s="45"/>
    </row>
    <row r="15" spans="1:9" ht="18" customHeight="1">
      <c r="A15" s="45"/>
      <c r="B15" s="319" t="s">
        <v>182</v>
      </c>
      <c r="C15" s="61">
        <v>1</v>
      </c>
      <c r="D15" s="83" t="s">
        <v>240</v>
      </c>
      <c r="E15" s="83" t="s">
        <v>226</v>
      </c>
      <c r="F15" s="84">
        <v>431301</v>
      </c>
      <c r="G15" s="63">
        <v>431301</v>
      </c>
      <c r="H15" s="86" t="s">
        <v>258</v>
      </c>
      <c r="I15" s="45"/>
    </row>
    <row r="16" spans="1:9" ht="18" customHeight="1">
      <c r="A16" s="45"/>
      <c r="B16" s="320"/>
      <c r="C16" s="67">
        <v>2</v>
      </c>
      <c r="D16" s="69" t="s">
        <v>292</v>
      </c>
      <c r="E16" s="69" t="s">
        <v>269</v>
      </c>
      <c r="F16" s="73">
        <v>189265</v>
      </c>
      <c r="G16" s="66">
        <v>0</v>
      </c>
      <c r="H16" s="77" t="s">
        <v>258</v>
      </c>
      <c r="I16" s="45"/>
    </row>
    <row r="17" spans="1:9" ht="18" customHeight="1">
      <c r="A17" s="45"/>
      <c r="B17" s="320"/>
      <c r="C17" s="67">
        <v>3</v>
      </c>
      <c r="D17" s="69" t="s">
        <v>310</v>
      </c>
      <c r="E17" s="69" t="s">
        <v>311</v>
      </c>
      <c r="F17" s="73">
        <v>236835</v>
      </c>
      <c r="G17" s="66">
        <v>0</v>
      </c>
      <c r="H17" s="77" t="s">
        <v>309</v>
      </c>
      <c r="I17" s="45"/>
    </row>
    <row r="18" spans="1:9" ht="18" customHeight="1">
      <c r="A18" s="45"/>
      <c r="B18" s="320"/>
      <c r="C18" s="67">
        <v>4</v>
      </c>
      <c r="D18" s="69" t="s">
        <v>293</v>
      </c>
      <c r="E18" s="69" t="s">
        <v>257</v>
      </c>
      <c r="F18" s="73">
        <v>475500</v>
      </c>
      <c r="G18" s="66">
        <v>0</v>
      </c>
      <c r="H18" s="77" t="s">
        <v>258</v>
      </c>
      <c r="I18" s="45"/>
    </row>
    <row r="19" spans="1:9" ht="18" customHeight="1">
      <c r="A19" s="45"/>
      <c r="B19" s="320"/>
      <c r="C19" s="67">
        <v>5</v>
      </c>
      <c r="D19" s="69" t="s">
        <v>294</v>
      </c>
      <c r="E19" s="69" t="s">
        <v>274</v>
      </c>
      <c r="F19" s="73">
        <v>247360</v>
      </c>
      <c r="G19" s="66">
        <v>0</v>
      </c>
      <c r="H19" s="77" t="s">
        <v>258</v>
      </c>
      <c r="I19" s="45"/>
    </row>
    <row r="20" spans="1:9" ht="18" customHeight="1">
      <c r="A20" s="45"/>
      <c r="B20" s="320"/>
      <c r="C20" s="67">
        <v>6</v>
      </c>
      <c r="D20" s="69" t="s">
        <v>295</v>
      </c>
      <c r="E20" s="69" t="s">
        <v>275</v>
      </c>
      <c r="F20" s="73">
        <v>102900</v>
      </c>
      <c r="G20" s="66">
        <v>0</v>
      </c>
      <c r="H20" s="77" t="s">
        <v>258</v>
      </c>
      <c r="I20" s="45"/>
    </row>
    <row r="21" spans="1:9" ht="18" customHeight="1">
      <c r="A21" s="45"/>
      <c r="B21" s="320"/>
      <c r="C21" s="67">
        <v>7</v>
      </c>
      <c r="D21" s="69" t="s">
        <v>103</v>
      </c>
      <c r="E21" s="69" t="s">
        <v>104</v>
      </c>
      <c r="F21" s="73">
        <v>90000</v>
      </c>
      <c r="G21" s="87">
        <v>0</v>
      </c>
      <c r="H21" s="77" t="s">
        <v>258</v>
      </c>
      <c r="I21" s="45"/>
    </row>
    <row r="22" spans="1:9" ht="18" customHeight="1">
      <c r="A22" s="45"/>
      <c r="B22" s="320"/>
      <c r="C22" s="67">
        <v>8</v>
      </c>
      <c r="D22" s="69" t="s">
        <v>241</v>
      </c>
      <c r="E22" s="69" t="s">
        <v>280</v>
      </c>
      <c r="F22" s="73">
        <v>89100</v>
      </c>
      <c r="G22" s="87">
        <v>0</v>
      </c>
      <c r="H22" s="77" t="s">
        <v>258</v>
      </c>
      <c r="I22" s="45"/>
    </row>
    <row r="23" spans="1:9" ht="18" customHeight="1" thickBot="1">
      <c r="A23" s="45"/>
      <c r="B23" s="321"/>
      <c r="C23" s="195">
        <v>9</v>
      </c>
      <c r="D23" s="70" t="s">
        <v>296</v>
      </c>
      <c r="E23" s="70" t="s">
        <v>284</v>
      </c>
      <c r="F23" s="74">
        <v>105590</v>
      </c>
      <c r="G23" s="170">
        <v>0</v>
      </c>
      <c r="H23" s="78" t="s">
        <v>268</v>
      </c>
      <c r="I23" s="45"/>
    </row>
    <row r="24" spans="1:9" ht="18" customHeight="1">
      <c r="A24" s="45"/>
      <c r="B24" s="322" t="s">
        <v>183</v>
      </c>
      <c r="C24" s="198">
        <v>1</v>
      </c>
      <c r="D24" s="68" t="s">
        <v>297</v>
      </c>
      <c r="E24" s="68" t="s">
        <v>263</v>
      </c>
      <c r="F24" s="72">
        <v>133947</v>
      </c>
      <c r="G24" s="65">
        <v>0</v>
      </c>
      <c r="H24" s="76" t="s">
        <v>262</v>
      </c>
      <c r="I24" s="45"/>
    </row>
    <row r="25" spans="1:9" ht="18" customHeight="1">
      <c r="A25" s="45"/>
      <c r="B25" s="333"/>
      <c r="C25" s="200">
        <v>2</v>
      </c>
      <c r="D25" s="69" t="s">
        <v>78</v>
      </c>
      <c r="E25" s="69" t="s">
        <v>264</v>
      </c>
      <c r="F25" s="73">
        <v>93375</v>
      </c>
      <c r="G25" s="66">
        <v>0</v>
      </c>
      <c r="H25" s="77" t="s">
        <v>258</v>
      </c>
      <c r="I25" s="45"/>
    </row>
    <row r="26" spans="1:9" ht="18" customHeight="1">
      <c r="A26" s="45"/>
      <c r="B26" s="333"/>
      <c r="C26" s="200">
        <v>3</v>
      </c>
      <c r="D26" s="69" t="s">
        <v>298</v>
      </c>
      <c r="E26" s="69" t="s">
        <v>260</v>
      </c>
      <c r="F26" s="73">
        <v>160400</v>
      </c>
      <c r="G26" s="66">
        <v>0</v>
      </c>
      <c r="H26" s="77" t="s">
        <v>258</v>
      </c>
      <c r="I26" s="45"/>
    </row>
    <row r="27" spans="1:9" ht="18" customHeight="1">
      <c r="A27" s="45"/>
      <c r="B27" s="333"/>
      <c r="C27" s="200">
        <v>4</v>
      </c>
      <c r="D27" s="69" t="s">
        <v>299</v>
      </c>
      <c r="E27" s="69" t="s">
        <v>259</v>
      </c>
      <c r="F27" s="73">
        <v>388390</v>
      </c>
      <c r="G27" s="66">
        <v>0</v>
      </c>
      <c r="H27" s="77" t="s">
        <v>258</v>
      </c>
      <c r="I27" s="45"/>
    </row>
    <row r="28" spans="1:9" ht="18" customHeight="1" thickBot="1">
      <c r="A28" s="45"/>
      <c r="B28" s="323"/>
      <c r="C28" s="195">
        <v>5</v>
      </c>
      <c r="D28" s="70" t="s">
        <v>300</v>
      </c>
      <c r="E28" s="70" t="s">
        <v>244</v>
      </c>
      <c r="F28" s="74">
        <v>279563</v>
      </c>
      <c r="G28" s="170">
        <v>0</v>
      </c>
      <c r="H28" s="78" t="s">
        <v>258</v>
      </c>
      <c r="I28" s="45"/>
    </row>
    <row r="29" spans="1:9" ht="18" customHeight="1">
      <c r="A29" s="45"/>
      <c r="B29" s="324" t="s">
        <v>184</v>
      </c>
      <c r="C29" s="198">
        <v>1</v>
      </c>
      <c r="D29" s="68" t="s">
        <v>243</v>
      </c>
      <c r="E29" s="68" t="s">
        <v>279</v>
      </c>
      <c r="F29" s="72">
        <v>241399</v>
      </c>
      <c r="G29" s="65">
        <v>0</v>
      </c>
      <c r="H29" s="76" t="s">
        <v>258</v>
      </c>
      <c r="I29" s="45"/>
    </row>
    <row r="30" spans="1:9" ht="18" customHeight="1">
      <c r="A30" s="45"/>
      <c r="B30" s="325"/>
      <c r="C30" s="200">
        <v>2</v>
      </c>
      <c r="D30" s="69" t="s">
        <v>301</v>
      </c>
      <c r="E30" s="69" t="s">
        <v>266</v>
      </c>
      <c r="F30" s="73">
        <v>169200</v>
      </c>
      <c r="G30" s="66">
        <v>0</v>
      </c>
      <c r="H30" s="77" t="s">
        <v>262</v>
      </c>
      <c r="I30" s="45"/>
    </row>
    <row r="31" spans="1:9" ht="18" customHeight="1">
      <c r="A31" s="45"/>
      <c r="B31" s="325"/>
      <c r="C31" s="200">
        <v>3</v>
      </c>
      <c r="D31" s="69" t="s">
        <v>302</v>
      </c>
      <c r="E31" s="69" t="s">
        <v>277</v>
      </c>
      <c r="F31" s="73">
        <v>55025</v>
      </c>
      <c r="G31" s="66">
        <v>0</v>
      </c>
      <c r="H31" s="77" t="s">
        <v>262</v>
      </c>
      <c r="I31" s="45"/>
    </row>
    <row r="32" spans="1:9" ht="18" customHeight="1">
      <c r="A32" s="45"/>
      <c r="B32" s="325"/>
      <c r="C32" s="200">
        <v>4</v>
      </c>
      <c r="D32" s="69" t="s">
        <v>307</v>
      </c>
      <c r="E32" s="69" t="s">
        <v>308</v>
      </c>
      <c r="F32" s="73">
        <v>397740</v>
      </c>
      <c r="G32" s="66">
        <v>0</v>
      </c>
      <c r="H32" s="77" t="s">
        <v>309</v>
      </c>
      <c r="I32" s="45"/>
    </row>
    <row r="33" spans="1:9" ht="18" customHeight="1">
      <c r="A33" s="45"/>
      <c r="B33" s="325"/>
      <c r="C33" s="200">
        <v>5</v>
      </c>
      <c r="D33" s="69" t="s">
        <v>66</v>
      </c>
      <c r="E33" s="69" t="s">
        <v>281</v>
      </c>
      <c r="F33" s="73">
        <v>93500</v>
      </c>
      <c r="G33" s="66">
        <v>0</v>
      </c>
      <c r="H33" s="77" t="s">
        <v>268</v>
      </c>
      <c r="I33" s="45"/>
    </row>
    <row r="34" spans="1:9" ht="18" customHeight="1" thickBot="1">
      <c r="A34" s="45"/>
      <c r="B34" s="326"/>
      <c r="C34" s="195">
        <v>6</v>
      </c>
      <c r="D34" s="70" t="s">
        <v>303</v>
      </c>
      <c r="E34" s="70" t="s">
        <v>282</v>
      </c>
      <c r="F34" s="74">
        <v>119410</v>
      </c>
      <c r="G34" s="170">
        <v>0</v>
      </c>
      <c r="H34" s="78" t="s">
        <v>268</v>
      </c>
      <c r="I34" s="45"/>
    </row>
    <row r="35" spans="1:9" ht="18" customHeight="1" thickBot="1">
      <c r="A35" s="45"/>
      <c r="B35" s="45"/>
      <c r="C35" s="15"/>
      <c r="D35" s="45"/>
      <c r="E35" s="201"/>
      <c r="F35" s="44"/>
      <c r="G35" s="64"/>
      <c r="H35" s="15"/>
      <c r="I35" s="45"/>
    </row>
    <row r="36" spans="1:9" ht="18" customHeight="1">
      <c r="A36" s="45"/>
      <c r="B36" s="286" t="s">
        <v>316</v>
      </c>
      <c r="C36" s="46">
        <v>1</v>
      </c>
      <c r="D36" s="68" t="s">
        <v>304</v>
      </c>
      <c r="E36" s="68" t="s">
        <v>273</v>
      </c>
      <c r="F36" s="72">
        <v>43872</v>
      </c>
      <c r="G36" s="65">
        <v>0</v>
      </c>
      <c r="H36" s="76" t="s">
        <v>268</v>
      </c>
      <c r="I36" s="45"/>
    </row>
    <row r="37" spans="1:9" ht="18" customHeight="1">
      <c r="A37" s="45"/>
      <c r="B37" s="287"/>
      <c r="C37" s="67">
        <v>2</v>
      </c>
      <c r="D37" s="69" t="s">
        <v>305</v>
      </c>
      <c r="E37" s="69" t="s">
        <v>278</v>
      </c>
      <c r="F37" s="73">
        <v>68526</v>
      </c>
      <c r="G37" s="66">
        <v>68526</v>
      </c>
      <c r="H37" s="77" t="s">
        <v>268</v>
      </c>
      <c r="I37" s="45"/>
    </row>
    <row r="38" spans="1:9" ht="18" customHeight="1" thickBot="1">
      <c r="A38" s="45"/>
      <c r="B38" s="308"/>
      <c r="C38" s="167">
        <v>3</v>
      </c>
      <c r="D38" s="70" t="s">
        <v>306</v>
      </c>
      <c r="E38" s="70" t="s">
        <v>283</v>
      </c>
      <c r="F38" s="74">
        <v>98620</v>
      </c>
      <c r="G38" s="170">
        <v>98620</v>
      </c>
      <c r="H38" s="78" t="s">
        <v>268</v>
      </c>
      <c r="I38" s="45"/>
    </row>
    <row r="39" spans="1:9" ht="18" customHeight="1" thickBot="1">
      <c r="A39" s="45"/>
      <c r="B39" s="30"/>
      <c r="C39" s="33"/>
      <c r="D39" s="54"/>
      <c r="E39" s="203"/>
      <c r="F39" s="55"/>
      <c r="G39" s="204"/>
      <c r="H39" s="33"/>
      <c r="I39" s="45"/>
    </row>
    <row r="40" spans="1:9" ht="18" customHeight="1" thickBot="1">
      <c r="A40" s="45"/>
      <c r="B40" s="216" t="s">
        <v>320</v>
      </c>
      <c r="C40" s="211">
        <v>1</v>
      </c>
      <c r="D40" s="71" t="s">
        <v>51</v>
      </c>
      <c r="E40" s="71" t="s">
        <v>285</v>
      </c>
      <c r="F40" s="75">
        <v>209815</v>
      </c>
      <c r="G40" s="212">
        <v>0</v>
      </c>
      <c r="H40" s="79" t="s">
        <v>258</v>
      </c>
      <c r="I40" s="45"/>
    </row>
    <row r="41" spans="1:9" ht="18" customHeight="1" thickBot="1">
      <c r="A41" s="45"/>
      <c r="B41" s="45"/>
      <c r="C41" s="15"/>
      <c r="D41" s="45"/>
      <c r="E41" s="45"/>
      <c r="F41" s="44"/>
      <c r="G41" s="44"/>
      <c r="H41" s="15"/>
      <c r="I41" s="45"/>
    </row>
    <row r="42" spans="1:9" ht="18" customHeight="1">
      <c r="A42" s="45"/>
      <c r="B42" s="45"/>
      <c r="C42" s="15"/>
      <c r="D42" s="45"/>
      <c r="E42" s="286" t="s">
        <v>42</v>
      </c>
      <c r="F42" s="317" t="s">
        <v>119</v>
      </c>
      <c r="G42" s="318"/>
      <c r="H42" s="15"/>
      <c r="I42" s="45"/>
    </row>
    <row r="43" spans="1:9" ht="18" customHeight="1" thickBot="1">
      <c r="A43" s="45"/>
      <c r="B43" s="45"/>
      <c r="C43" s="15"/>
      <c r="D43" s="45"/>
      <c r="E43" s="287"/>
      <c r="F43" s="60" t="s">
        <v>120</v>
      </c>
      <c r="G43" s="29" t="s">
        <v>121</v>
      </c>
      <c r="H43" s="15"/>
      <c r="I43" s="45"/>
    </row>
    <row r="44" spans="1:9" ht="18" customHeight="1">
      <c r="A44" s="45"/>
      <c r="B44" s="45"/>
      <c r="C44" s="15"/>
      <c r="D44" s="45"/>
      <c r="E44" s="222" t="s">
        <v>129</v>
      </c>
      <c r="F44" s="80">
        <f>SUM(F4:F14)</f>
        <v>3553932</v>
      </c>
      <c r="G44" s="42">
        <f>SUM(G4:G14)</f>
        <v>108270</v>
      </c>
      <c r="H44" s="15"/>
      <c r="I44" s="45"/>
    </row>
    <row r="45" spans="1:9" ht="18" customHeight="1">
      <c r="A45" s="45"/>
      <c r="B45" s="45"/>
      <c r="C45" s="15"/>
      <c r="D45" s="45"/>
      <c r="E45" s="154" t="s">
        <v>43</v>
      </c>
      <c r="F45" s="81">
        <f>SUM(F15:F23)</f>
        <v>1967851</v>
      </c>
      <c r="G45" s="43">
        <f>SUM(G15:G23)</f>
        <v>431301</v>
      </c>
      <c r="H45" s="15"/>
      <c r="I45" s="45"/>
    </row>
    <row r="46" spans="1:9" ht="18" customHeight="1">
      <c r="A46" s="45"/>
      <c r="B46" s="45"/>
      <c r="C46" s="15"/>
      <c r="D46" s="45"/>
      <c r="E46" s="155" t="s">
        <v>44</v>
      </c>
      <c r="F46" s="81">
        <f>SUM(F24:F28)</f>
        <v>1055675</v>
      </c>
      <c r="G46" s="43">
        <f>SUM(G24:G28)</f>
        <v>0</v>
      </c>
      <c r="H46" s="15"/>
      <c r="I46" s="45"/>
    </row>
    <row r="47" spans="1:9" ht="18" customHeight="1">
      <c r="A47" s="45"/>
      <c r="B47" s="45"/>
      <c r="C47" s="15"/>
      <c r="D47" s="45"/>
      <c r="E47" s="156" t="s">
        <v>45</v>
      </c>
      <c r="F47" s="81">
        <f>SUM(F29:F34)</f>
        <v>1076274</v>
      </c>
      <c r="G47" s="43">
        <f>SUM(G29:G34)</f>
        <v>0</v>
      </c>
      <c r="H47" s="15"/>
      <c r="I47" s="45"/>
    </row>
    <row r="48" spans="1:9" ht="18" customHeight="1">
      <c r="A48" s="45"/>
      <c r="B48" s="45"/>
      <c r="C48" s="15"/>
      <c r="D48" s="45"/>
      <c r="E48" s="157" t="s">
        <v>245</v>
      </c>
      <c r="F48" s="81">
        <f>SUM(F36:F38)</f>
        <v>211018</v>
      </c>
      <c r="G48" s="43">
        <f>SUM(G36:G38)</f>
        <v>167146</v>
      </c>
      <c r="H48" s="15"/>
      <c r="I48" s="45"/>
    </row>
    <row r="49" spans="1:9" ht="18" customHeight="1" thickBot="1">
      <c r="A49" s="45"/>
      <c r="B49" s="45"/>
      <c r="C49" s="15"/>
      <c r="D49" s="45"/>
      <c r="E49" s="214" t="s">
        <v>286</v>
      </c>
      <c r="F49" s="82">
        <f>F40</f>
        <v>209815</v>
      </c>
      <c r="G49" s="59">
        <f>G40</f>
        <v>0</v>
      </c>
      <c r="H49" s="15"/>
      <c r="I49" s="45"/>
    </row>
    <row r="50" spans="1:9" ht="18" customHeight="1" thickBot="1">
      <c r="A50" s="45"/>
      <c r="B50" s="45"/>
      <c r="C50" s="15"/>
      <c r="D50" s="45"/>
      <c r="E50" s="215" t="s">
        <v>130</v>
      </c>
      <c r="F50" s="205">
        <f>SUM(F44:F49)</f>
        <v>8074565</v>
      </c>
      <c r="G50" s="205">
        <f>SUM(G44:G49)</f>
        <v>706717</v>
      </c>
      <c r="H50" s="15"/>
      <c r="I50" s="45"/>
    </row>
    <row r="51" spans="1:9" ht="18" customHeight="1">
      <c r="A51" s="45"/>
      <c r="B51" s="45"/>
      <c r="C51" s="15"/>
      <c r="D51" s="45"/>
      <c r="E51" s="45"/>
      <c r="F51" s="45"/>
      <c r="G51" s="45"/>
      <c r="H51" s="15"/>
      <c r="I51" s="45"/>
    </row>
    <row r="52" spans="1:9" ht="18" customHeight="1">
      <c r="A52" s="45"/>
      <c r="B52" s="45"/>
      <c r="C52" s="15"/>
      <c r="D52" s="45"/>
      <c r="E52" s="45"/>
      <c r="F52" s="45"/>
      <c r="G52" s="45"/>
      <c r="H52" s="15"/>
      <c r="I52" s="45"/>
    </row>
  </sheetData>
  <mergeCells count="13">
    <mergeCell ref="F42:G42"/>
    <mergeCell ref="B24:B28"/>
    <mergeCell ref="B29:B34"/>
    <mergeCell ref="B36:B38"/>
    <mergeCell ref="E42:E43"/>
    <mergeCell ref="F2:G2"/>
    <mergeCell ref="H2:H3"/>
    <mergeCell ref="B4:B14"/>
    <mergeCell ref="B15:B2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  <ignoredErrors>
    <ignoredError sqref="F44:F49 G44:G4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"/>
    </sheetView>
  </sheetViews>
  <sheetFormatPr defaultColWidth="8.796875" defaultRowHeight="14.25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276" t="s">
        <v>42</v>
      </c>
      <c r="C2" s="278" t="s">
        <v>46</v>
      </c>
      <c r="D2" s="278" t="s">
        <v>47</v>
      </c>
      <c r="E2" s="278" t="s">
        <v>48</v>
      </c>
      <c r="F2" s="273" t="s">
        <v>119</v>
      </c>
      <c r="G2" s="290"/>
      <c r="H2" s="291" t="s">
        <v>125</v>
      </c>
      <c r="I2" s="45"/>
    </row>
    <row r="3" spans="1:9" ht="18" customHeight="1" thickBot="1">
      <c r="A3" s="45"/>
      <c r="B3" s="277"/>
      <c r="C3" s="279"/>
      <c r="D3" s="279"/>
      <c r="E3" s="279"/>
      <c r="F3" s="5" t="s">
        <v>120</v>
      </c>
      <c r="G3" s="6" t="s">
        <v>121</v>
      </c>
      <c r="H3" s="292"/>
      <c r="I3" s="45"/>
    </row>
    <row r="4" spans="1:9" ht="18" customHeight="1">
      <c r="A4" s="45"/>
      <c r="B4" s="327" t="s">
        <v>319</v>
      </c>
      <c r="C4" s="46">
        <v>1</v>
      </c>
      <c r="D4" s="229" t="s">
        <v>52</v>
      </c>
      <c r="E4" s="229" t="s">
        <v>343</v>
      </c>
      <c r="F4" s="225">
        <v>260835</v>
      </c>
      <c r="G4" s="225">
        <f>F4</f>
        <v>260835</v>
      </c>
      <c r="H4" s="16" t="s">
        <v>322</v>
      </c>
      <c r="I4" s="45"/>
    </row>
    <row r="5" spans="1:9" ht="18" customHeight="1">
      <c r="A5" s="45"/>
      <c r="B5" s="328"/>
      <c r="C5" s="67">
        <v>2</v>
      </c>
      <c r="D5" s="230" t="s">
        <v>252</v>
      </c>
      <c r="E5" s="230" t="s">
        <v>331</v>
      </c>
      <c r="F5" s="226">
        <v>266728</v>
      </c>
      <c r="G5" s="234" t="s">
        <v>124</v>
      </c>
      <c r="H5" s="18" t="s">
        <v>322</v>
      </c>
      <c r="I5" s="45"/>
    </row>
    <row r="6" spans="1:9" ht="18" customHeight="1">
      <c r="A6" s="45"/>
      <c r="B6" s="328"/>
      <c r="C6" s="67">
        <v>3</v>
      </c>
      <c r="D6" s="230" t="s">
        <v>358</v>
      </c>
      <c r="E6" s="230" t="s">
        <v>337</v>
      </c>
      <c r="F6" s="226">
        <v>129085</v>
      </c>
      <c r="G6" s="234" t="s">
        <v>124</v>
      </c>
      <c r="H6" s="18" t="s">
        <v>325</v>
      </c>
      <c r="I6" s="45"/>
    </row>
    <row r="7" spans="1:9" ht="18" customHeight="1">
      <c r="A7" s="45"/>
      <c r="B7" s="328"/>
      <c r="C7" s="67">
        <v>4</v>
      </c>
      <c r="D7" s="230" t="s">
        <v>55</v>
      </c>
      <c r="E7" s="230" t="s">
        <v>56</v>
      </c>
      <c r="F7" s="226">
        <v>262185</v>
      </c>
      <c r="G7" s="226">
        <f>F7</f>
        <v>262185</v>
      </c>
      <c r="H7" s="18" t="s">
        <v>322</v>
      </c>
      <c r="I7" s="45"/>
    </row>
    <row r="8" spans="1:9" ht="18" customHeight="1">
      <c r="A8" s="45"/>
      <c r="B8" s="328"/>
      <c r="C8" s="67">
        <v>5</v>
      </c>
      <c r="D8" s="230" t="s">
        <v>288</v>
      </c>
      <c r="E8" s="230" t="s">
        <v>324</v>
      </c>
      <c r="F8" s="226">
        <v>149938</v>
      </c>
      <c r="G8" s="226">
        <f>F8</f>
        <v>149938</v>
      </c>
      <c r="H8" s="18" t="s">
        <v>325</v>
      </c>
      <c r="I8" s="45"/>
    </row>
    <row r="9" spans="1:9" ht="18" customHeight="1">
      <c r="A9" s="45"/>
      <c r="B9" s="328"/>
      <c r="C9" s="67">
        <v>6</v>
      </c>
      <c r="D9" s="230" t="s">
        <v>359</v>
      </c>
      <c r="E9" s="230" t="s">
        <v>351</v>
      </c>
      <c r="F9" s="226">
        <v>84841</v>
      </c>
      <c r="G9" s="234" t="s">
        <v>124</v>
      </c>
      <c r="H9" s="18" t="s">
        <v>322</v>
      </c>
      <c r="I9" s="45"/>
    </row>
    <row r="10" spans="1:9" ht="18" customHeight="1">
      <c r="A10" s="45"/>
      <c r="B10" s="328"/>
      <c r="C10" s="67">
        <v>7</v>
      </c>
      <c r="D10" s="230" t="s">
        <v>234</v>
      </c>
      <c r="E10" s="230" t="s">
        <v>341</v>
      </c>
      <c r="F10" s="226">
        <v>104315</v>
      </c>
      <c r="G10" s="234" t="s">
        <v>124</v>
      </c>
      <c r="H10" s="18" t="s">
        <v>342</v>
      </c>
      <c r="I10" s="45"/>
    </row>
    <row r="11" spans="1:9" ht="18" customHeight="1">
      <c r="A11" s="45"/>
      <c r="B11" s="328"/>
      <c r="C11" s="67">
        <v>8</v>
      </c>
      <c r="D11" s="230" t="s">
        <v>236</v>
      </c>
      <c r="E11" s="230" t="s">
        <v>344</v>
      </c>
      <c r="F11" s="226">
        <v>99725</v>
      </c>
      <c r="G11" s="226">
        <f>F11</f>
        <v>99725</v>
      </c>
      <c r="H11" s="18" t="s">
        <v>322</v>
      </c>
      <c r="I11" s="45"/>
    </row>
    <row r="12" spans="1:9" ht="18" customHeight="1">
      <c r="A12" s="45"/>
      <c r="B12" s="328"/>
      <c r="C12" s="67">
        <v>9</v>
      </c>
      <c r="D12" s="230" t="s">
        <v>189</v>
      </c>
      <c r="E12" s="230" t="s">
        <v>177</v>
      </c>
      <c r="F12" s="226">
        <v>171865</v>
      </c>
      <c r="G12" s="234" t="s">
        <v>124</v>
      </c>
      <c r="H12" s="18" t="s">
        <v>322</v>
      </c>
      <c r="I12" s="45"/>
    </row>
    <row r="13" spans="1:9" ht="18" customHeight="1">
      <c r="A13" s="45"/>
      <c r="B13" s="328"/>
      <c r="C13" s="67">
        <v>10</v>
      </c>
      <c r="D13" s="230" t="s">
        <v>122</v>
      </c>
      <c r="E13" s="230" t="s">
        <v>326</v>
      </c>
      <c r="F13" s="226">
        <v>99926</v>
      </c>
      <c r="G13" s="234" t="s">
        <v>124</v>
      </c>
      <c r="H13" s="18" t="s">
        <v>327</v>
      </c>
      <c r="I13" s="45"/>
    </row>
    <row r="14" spans="1:9" ht="18" customHeight="1">
      <c r="A14" s="45"/>
      <c r="B14" s="328"/>
      <c r="C14" s="67">
        <v>11</v>
      </c>
      <c r="D14" s="230" t="s">
        <v>360</v>
      </c>
      <c r="E14" s="230" t="s">
        <v>339</v>
      </c>
      <c r="F14" s="226">
        <v>88945</v>
      </c>
      <c r="G14" s="226">
        <f>F14</f>
        <v>88945</v>
      </c>
      <c r="H14" s="18" t="s">
        <v>327</v>
      </c>
      <c r="I14" s="45"/>
    </row>
    <row r="15" spans="1:9" ht="18" customHeight="1">
      <c r="A15" s="45"/>
      <c r="B15" s="328"/>
      <c r="C15" s="67">
        <v>12</v>
      </c>
      <c r="D15" s="230" t="s">
        <v>291</v>
      </c>
      <c r="E15" s="230" t="s">
        <v>276</v>
      </c>
      <c r="F15" s="226">
        <v>77531</v>
      </c>
      <c r="G15" s="226">
        <f>F15</f>
        <v>77531</v>
      </c>
      <c r="H15" s="18" t="s">
        <v>327</v>
      </c>
      <c r="I15" s="45"/>
    </row>
    <row r="16" spans="1:9" ht="18" customHeight="1" thickBot="1">
      <c r="A16" s="45"/>
      <c r="B16" s="330"/>
      <c r="C16" s="167">
        <v>13</v>
      </c>
      <c r="D16" s="231" t="s">
        <v>190</v>
      </c>
      <c r="E16" s="231" t="s">
        <v>328</v>
      </c>
      <c r="F16" s="227">
        <v>69745</v>
      </c>
      <c r="G16" s="235" t="s">
        <v>124</v>
      </c>
      <c r="H16" s="21" t="s">
        <v>327</v>
      </c>
      <c r="I16" s="45"/>
    </row>
    <row r="17" spans="1:9" ht="18" customHeight="1">
      <c r="A17" s="45"/>
      <c r="B17" s="319" t="s">
        <v>182</v>
      </c>
      <c r="C17" s="46">
        <v>1</v>
      </c>
      <c r="D17" s="229" t="s">
        <v>195</v>
      </c>
      <c r="E17" s="229" t="s">
        <v>356</v>
      </c>
      <c r="F17" s="225">
        <v>582837</v>
      </c>
      <c r="G17" s="236" t="s">
        <v>124</v>
      </c>
      <c r="H17" s="16" t="s">
        <v>322</v>
      </c>
      <c r="I17" s="45"/>
    </row>
    <row r="18" spans="1:9" ht="18" customHeight="1">
      <c r="A18" s="45"/>
      <c r="B18" s="320"/>
      <c r="C18" s="67">
        <v>2</v>
      </c>
      <c r="D18" s="230" t="s">
        <v>361</v>
      </c>
      <c r="E18" s="230" t="s">
        <v>335</v>
      </c>
      <c r="F18" s="226">
        <v>258659</v>
      </c>
      <c r="G18" s="234" t="s">
        <v>124</v>
      </c>
      <c r="H18" s="18" t="s">
        <v>322</v>
      </c>
      <c r="I18" s="45"/>
    </row>
    <row r="19" spans="1:9" ht="18" customHeight="1">
      <c r="A19" s="45"/>
      <c r="B19" s="320"/>
      <c r="C19" s="67">
        <v>3</v>
      </c>
      <c r="D19" s="230" t="s">
        <v>293</v>
      </c>
      <c r="E19" s="230" t="s">
        <v>323</v>
      </c>
      <c r="F19" s="226">
        <v>658900</v>
      </c>
      <c r="G19" s="234" t="s">
        <v>124</v>
      </c>
      <c r="H19" s="18" t="s">
        <v>322</v>
      </c>
      <c r="I19" s="45"/>
    </row>
    <row r="20" spans="1:9" ht="18" customHeight="1">
      <c r="A20" s="45"/>
      <c r="B20" s="320"/>
      <c r="C20" s="67">
        <v>4</v>
      </c>
      <c r="D20" s="230" t="s">
        <v>292</v>
      </c>
      <c r="E20" s="230" t="s">
        <v>269</v>
      </c>
      <c r="F20" s="226">
        <v>169061</v>
      </c>
      <c r="G20" s="234" t="s">
        <v>124</v>
      </c>
      <c r="H20" s="18" t="s">
        <v>322</v>
      </c>
      <c r="I20" s="45"/>
    </row>
    <row r="21" spans="1:9" ht="18" customHeight="1">
      <c r="A21" s="45"/>
      <c r="B21" s="320"/>
      <c r="C21" s="67">
        <v>5</v>
      </c>
      <c r="D21" s="230" t="s">
        <v>295</v>
      </c>
      <c r="E21" s="230" t="s">
        <v>347</v>
      </c>
      <c r="F21" s="226">
        <v>95100</v>
      </c>
      <c r="G21" s="226">
        <f>F21</f>
        <v>95100</v>
      </c>
      <c r="H21" s="18" t="s">
        <v>322</v>
      </c>
      <c r="I21" s="45"/>
    </row>
    <row r="22" spans="1:9" ht="18" customHeight="1">
      <c r="A22" s="45"/>
      <c r="B22" s="320"/>
      <c r="C22" s="67">
        <v>6</v>
      </c>
      <c r="D22" s="230" t="s">
        <v>362</v>
      </c>
      <c r="E22" s="230" t="s">
        <v>321</v>
      </c>
      <c r="F22" s="226">
        <v>58900</v>
      </c>
      <c r="G22" s="234" t="s">
        <v>124</v>
      </c>
      <c r="H22" s="18" t="s">
        <v>322</v>
      </c>
      <c r="I22" s="45"/>
    </row>
    <row r="23" spans="1:9" ht="18" customHeight="1">
      <c r="A23" s="45"/>
      <c r="B23" s="320"/>
      <c r="C23" s="67">
        <v>7</v>
      </c>
      <c r="D23" s="230" t="s">
        <v>103</v>
      </c>
      <c r="E23" s="230" t="s">
        <v>332</v>
      </c>
      <c r="F23" s="226">
        <v>90000</v>
      </c>
      <c r="G23" s="234" t="s">
        <v>124</v>
      </c>
      <c r="H23" s="18" t="s">
        <v>322</v>
      </c>
      <c r="I23" s="45"/>
    </row>
    <row r="24" spans="1:9" ht="18" customHeight="1" thickBot="1">
      <c r="A24" s="45"/>
      <c r="B24" s="321"/>
      <c r="C24" s="195">
        <v>8</v>
      </c>
      <c r="D24" s="231" t="s">
        <v>294</v>
      </c>
      <c r="E24" s="231" t="s">
        <v>274</v>
      </c>
      <c r="F24" s="227">
        <v>197230</v>
      </c>
      <c r="G24" s="235" t="s">
        <v>124</v>
      </c>
      <c r="H24" s="21" t="s">
        <v>322</v>
      </c>
      <c r="I24" s="45"/>
    </row>
    <row r="25" spans="1:9" ht="18" customHeight="1">
      <c r="A25" s="45"/>
      <c r="B25" s="322" t="s">
        <v>183</v>
      </c>
      <c r="C25" s="198">
        <v>1</v>
      </c>
      <c r="D25" s="229" t="s">
        <v>363</v>
      </c>
      <c r="E25" s="229" t="s">
        <v>352</v>
      </c>
      <c r="F25" s="225">
        <v>566780</v>
      </c>
      <c r="G25" s="236" t="s">
        <v>124</v>
      </c>
      <c r="H25" s="16" t="s">
        <v>322</v>
      </c>
      <c r="I25" s="45"/>
    </row>
    <row r="26" spans="1:9" ht="18" customHeight="1">
      <c r="A26" s="45"/>
      <c r="B26" s="333"/>
      <c r="C26" s="200">
        <v>2</v>
      </c>
      <c r="D26" s="230" t="s">
        <v>74</v>
      </c>
      <c r="E26" s="230" t="s">
        <v>338</v>
      </c>
      <c r="F26" s="226">
        <v>226548</v>
      </c>
      <c r="G26" s="234" t="s">
        <v>124</v>
      </c>
      <c r="H26" s="18" t="s">
        <v>322</v>
      </c>
      <c r="I26" s="45"/>
    </row>
    <row r="27" spans="1:9" ht="18" customHeight="1">
      <c r="A27" s="45"/>
      <c r="B27" s="333"/>
      <c r="C27" s="200">
        <v>3</v>
      </c>
      <c r="D27" s="230" t="s">
        <v>364</v>
      </c>
      <c r="E27" s="230" t="s">
        <v>330</v>
      </c>
      <c r="F27" s="226">
        <v>431686</v>
      </c>
      <c r="G27" s="234" t="s">
        <v>124</v>
      </c>
      <c r="H27" s="18" t="s">
        <v>325</v>
      </c>
      <c r="I27" s="45"/>
    </row>
    <row r="28" spans="1:9" ht="18" customHeight="1" thickBot="1">
      <c r="A28" s="45"/>
      <c r="B28" s="323"/>
      <c r="C28" s="195">
        <v>4</v>
      </c>
      <c r="D28" s="231" t="s">
        <v>365</v>
      </c>
      <c r="E28" s="231" t="s">
        <v>264</v>
      </c>
      <c r="F28" s="227">
        <v>93354</v>
      </c>
      <c r="G28" s="235" t="s">
        <v>124</v>
      </c>
      <c r="H28" s="21" t="s">
        <v>322</v>
      </c>
      <c r="I28" s="45"/>
    </row>
    <row r="29" spans="1:9" ht="18" customHeight="1">
      <c r="A29" s="45"/>
      <c r="B29" s="324" t="s">
        <v>184</v>
      </c>
      <c r="C29" s="198">
        <v>1</v>
      </c>
      <c r="D29" s="229" t="s">
        <v>214</v>
      </c>
      <c r="E29" s="229" t="s">
        <v>350</v>
      </c>
      <c r="F29" s="225">
        <v>345180</v>
      </c>
      <c r="G29" s="225">
        <f>F29</f>
        <v>345180</v>
      </c>
      <c r="H29" s="16" t="s">
        <v>322</v>
      </c>
      <c r="I29" s="45"/>
    </row>
    <row r="30" spans="1:9" ht="18" customHeight="1">
      <c r="A30" s="45"/>
      <c r="B30" s="325"/>
      <c r="C30" s="200">
        <v>2</v>
      </c>
      <c r="D30" s="230" t="s">
        <v>366</v>
      </c>
      <c r="E30" s="230" t="s">
        <v>336</v>
      </c>
      <c r="F30" s="226">
        <v>155380</v>
      </c>
      <c r="G30" s="226">
        <f>F30</f>
        <v>155380</v>
      </c>
      <c r="H30" s="18" t="s">
        <v>325</v>
      </c>
      <c r="I30" s="45"/>
    </row>
    <row r="31" spans="1:9" ht="18" customHeight="1">
      <c r="A31" s="45"/>
      <c r="B31" s="325"/>
      <c r="C31" s="200">
        <v>3</v>
      </c>
      <c r="D31" s="230" t="s">
        <v>208</v>
      </c>
      <c r="E31" s="230" t="s">
        <v>346</v>
      </c>
      <c r="F31" s="226">
        <v>120943</v>
      </c>
      <c r="G31" s="234" t="s">
        <v>124</v>
      </c>
      <c r="H31" s="18" t="s">
        <v>325</v>
      </c>
      <c r="I31" s="45"/>
    </row>
    <row r="32" spans="1:9" ht="18" customHeight="1" thickBot="1">
      <c r="A32" s="45"/>
      <c r="B32" s="326"/>
      <c r="C32" s="195">
        <v>4</v>
      </c>
      <c r="D32" s="231" t="s">
        <v>301</v>
      </c>
      <c r="E32" s="231" t="s">
        <v>345</v>
      </c>
      <c r="F32" s="227">
        <v>277920</v>
      </c>
      <c r="G32" s="235" t="s">
        <v>124</v>
      </c>
      <c r="H32" s="21" t="s">
        <v>325</v>
      </c>
      <c r="I32" s="45"/>
    </row>
    <row r="33" spans="1:9" ht="18" customHeight="1" thickBot="1">
      <c r="A33" s="45"/>
      <c r="B33" s="45"/>
      <c r="C33" s="33"/>
      <c r="D33" s="232"/>
      <c r="E33" s="232"/>
      <c r="F33" s="228"/>
      <c r="G33" s="228"/>
      <c r="H33" s="33"/>
      <c r="I33" s="45"/>
    </row>
    <row r="34" spans="1:9" ht="18" customHeight="1">
      <c r="A34" s="45"/>
      <c r="B34" s="334" t="s">
        <v>316</v>
      </c>
      <c r="C34" s="46">
        <v>1</v>
      </c>
      <c r="D34" s="229" t="s">
        <v>357</v>
      </c>
      <c r="E34" s="229" t="s">
        <v>349</v>
      </c>
      <c r="F34" s="225">
        <v>289200</v>
      </c>
      <c r="G34" s="236" t="s">
        <v>124</v>
      </c>
      <c r="H34" s="16" t="s">
        <v>322</v>
      </c>
      <c r="I34" s="45"/>
    </row>
    <row r="35" spans="1:9" ht="18" customHeight="1">
      <c r="A35" s="45"/>
      <c r="B35" s="335"/>
      <c r="C35" s="67">
        <v>2</v>
      </c>
      <c r="D35" s="230" t="s">
        <v>367</v>
      </c>
      <c r="E35" s="230" t="s">
        <v>340</v>
      </c>
      <c r="F35" s="226">
        <v>39360</v>
      </c>
      <c r="G35" s="234" t="s">
        <v>124</v>
      </c>
      <c r="H35" s="18" t="s">
        <v>327</v>
      </c>
      <c r="I35" s="45"/>
    </row>
    <row r="36" spans="1:9" ht="18" customHeight="1">
      <c r="A36" s="45"/>
      <c r="B36" s="335"/>
      <c r="C36" s="67">
        <v>3</v>
      </c>
      <c r="D36" s="230" t="s">
        <v>368</v>
      </c>
      <c r="E36" s="230" t="s">
        <v>354</v>
      </c>
      <c r="F36" s="226">
        <v>90720</v>
      </c>
      <c r="G36" s="226">
        <f>F36</f>
        <v>90720</v>
      </c>
      <c r="H36" s="18" t="s">
        <v>327</v>
      </c>
      <c r="I36" s="45"/>
    </row>
    <row r="37" spans="1:9" ht="18" customHeight="1">
      <c r="A37" s="45"/>
      <c r="B37" s="335"/>
      <c r="C37" s="67">
        <v>4</v>
      </c>
      <c r="D37" s="230" t="s">
        <v>369</v>
      </c>
      <c r="E37" s="230" t="s">
        <v>355</v>
      </c>
      <c r="F37" s="226">
        <v>98520</v>
      </c>
      <c r="G37" s="226">
        <f>F37</f>
        <v>98520</v>
      </c>
      <c r="H37" s="18" t="s">
        <v>327</v>
      </c>
      <c r="I37" s="45"/>
    </row>
    <row r="38" spans="1:9" ht="18" customHeight="1">
      <c r="A38" s="45"/>
      <c r="B38" s="335"/>
      <c r="C38" s="67">
        <v>5</v>
      </c>
      <c r="D38" s="230" t="s">
        <v>370</v>
      </c>
      <c r="E38" s="230" t="s">
        <v>329</v>
      </c>
      <c r="F38" s="226">
        <v>98400</v>
      </c>
      <c r="G38" s="234" t="s">
        <v>124</v>
      </c>
      <c r="H38" s="18" t="s">
        <v>327</v>
      </c>
      <c r="I38" s="45"/>
    </row>
    <row r="39" spans="1:9" ht="18" customHeight="1">
      <c r="A39" s="45"/>
      <c r="B39" s="335"/>
      <c r="C39" s="67">
        <v>6</v>
      </c>
      <c r="D39" s="230" t="s">
        <v>371</v>
      </c>
      <c r="E39" s="230" t="s">
        <v>333</v>
      </c>
      <c r="F39" s="226">
        <v>68832</v>
      </c>
      <c r="G39" s="234" t="s">
        <v>124</v>
      </c>
      <c r="H39" s="18" t="s">
        <v>327</v>
      </c>
      <c r="I39" s="45"/>
    </row>
    <row r="40" spans="1:9" ht="18" customHeight="1">
      <c r="A40" s="45"/>
      <c r="B40" s="335"/>
      <c r="C40" s="67">
        <v>7</v>
      </c>
      <c r="D40" s="230" t="s">
        <v>372</v>
      </c>
      <c r="E40" s="230" t="s">
        <v>334</v>
      </c>
      <c r="F40" s="226">
        <v>53316</v>
      </c>
      <c r="G40" s="226">
        <f>F40</f>
        <v>53316</v>
      </c>
      <c r="H40" s="18" t="s">
        <v>327</v>
      </c>
      <c r="I40" s="45"/>
    </row>
    <row r="41" spans="1:9" ht="18" customHeight="1">
      <c r="A41" s="45"/>
      <c r="B41" s="335"/>
      <c r="C41" s="67">
        <v>8</v>
      </c>
      <c r="D41" s="230" t="s">
        <v>373</v>
      </c>
      <c r="E41" s="230" t="s">
        <v>348</v>
      </c>
      <c r="F41" s="226">
        <v>74900</v>
      </c>
      <c r="G41" s="234" t="s">
        <v>124</v>
      </c>
      <c r="H41" s="18" t="s">
        <v>327</v>
      </c>
      <c r="I41" s="45"/>
    </row>
    <row r="42" spans="1:9" ht="18" customHeight="1" thickBot="1">
      <c r="A42" s="45"/>
      <c r="B42" s="336"/>
      <c r="C42" s="167">
        <v>9</v>
      </c>
      <c r="D42" s="231" t="s">
        <v>374</v>
      </c>
      <c r="E42" s="231" t="s">
        <v>353</v>
      </c>
      <c r="F42" s="227">
        <v>73724</v>
      </c>
      <c r="G42" s="235" t="s">
        <v>124</v>
      </c>
      <c r="H42" s="21" t="s">
        <v>327</v>
      </c>
      <c r="I42" s="45"/>
    </row>
    <row r="43" spans="1:9" ht="18" customHeight="1">
      <c r="A43" s="45"/>
      <c r="B43" s="30"/>
      <c r="C43" s="33"/>
      <c r="D43" s="54"/>
      <c r="E43" s="203"/>
      <c r="F43" s="55"/>
      <c r="G43" s="204"/>
      <c r="H43" s="33"/>
      <c r="I43" s="45"/>
    </row>
    <row r="44" spans="1:9" ht="18" customHeight="1" thickBot="1">
      <c r="A44" s="45"/>
      <c r="B44" s="45"/>
      <c r="C44" s="15"/>
      <c r="D44" s="45"/>
      <c r="E44" s="45"/>
      <c r="F44" s="44"/>
      <c r="G44" s="44"/>
      <c r="H44" s="15"/>
      <c r="I44" s="45"/>
    </row>
    <row r="45" spans="1:9" ht="18" customHeight="1">
      <c r="A45" s="45"/>
      <c r="B45" s="45"/>
      <c r="C45" s="15"/>
      <c r="D45" s="45"/>
      <c r="E45" s="286" t="s">
        <v>42</v>
      </c>
      <c r="F45" s="317" t="s">
        <v>119</v>
      </c>
      <c r="G45" s="318"/>
      <c r="H45" s="15"/>
      <c r="I45" s="45"/>
    </row>
    <row r="46" spans="1:9" ht="18" customHeight="1" thickBot="1">
      <c r="A46" s="45"/>
      <c r="B46" s="45"/>
      <c r="C46" s="15"/>
      <c r="D46" s="45"/>
      <c r="E46" s="287"/>
      <c r="F46" s="60" t="s">
        <v>120</v>
      </c>
      <c r="G46" s="29" t="s">
        <v>121</v>
      </c>
      <c r="H46" s="15"/>
      <c r="I46" s="45"/>
    </row>
    <row r="47" spans="1:9" ht="18" customHeight="1">
      <c r="A47" s="45"/>
      <c r="B47" s="45"/>
      <c r="C47" s="15"/>
      <c r="D47" s="45"/>
      <c r="E47" s="222" t="s">
        <v>129</v>
      </c>
      <c r="F47" s="80">
        <f>SUM(F4:F16)</f>
        <v>1865664</v>
      </c>
      <c r="G47" s="42">
        <f>SUM(G4:G16)</f>
        <v>939159</v>
      </c>
      <c r="H47" s="15"/>
      <c r="I47" s="45"/>
    </row>
    <row r="48" spans="1:9" ht="18" customHeight="1">
      <c r="A48" s="45"/>
      <c r="B48" s="45"/>
      <c r="C48" s="15"/>
      <c r="D48" s="45"/>
      <c r="E48" s="154" t="s">
        <v>43</v>
      </c>
      <c r="F48" s="81">
        <f>SUM(F17:F24)</f>
        <v>2110687</v>
      </c>
      <c r="G48" s="43">
        <f>SUM(G17:G24)</f>
        <v>95100</v>
      </c>
      <c r="H48" s="15"/>
      <c r="I48" s="45"/>
    </row>
    <row r="49" spans="1:9" ht="18" customHeight="1">
      <c r="A49" s="45"/>
      <c r="B49" s="45"/>
      <c r="C49" s="15"/>
      <c r="D49" s="45"/>
      <c r="E49" s="155" t="s">
        <v>44</v>
      </c>
      <c r="F49" s="81">
        <f>SUM(F25:F28)</f>
        <v>1318368</v>
      </c>
      <c r="G49" s="43">
        <f>SUM(G25:G28)</f>
        <v>0</v>
      </c>
      <c r="H49" s="15"/>
      <c r="I49" s="45"/>
    </row>
    <row r="50" spans="1:9" ht="18" customHeight="1">
      <c r="A50" s="45"/>
      <c r="B50" s="45"/>
      <c r="C50" s="15"/>
      <c r="D50" s="45"/>
      <c r="E50" s="156" t="s">
        <v>45</v>
      </c>
      <c r="F50" s="81">
        <f>SUM(F29:F32)</f>
        <v>899423</v>
      </c>
      <c r="G50" s="43">
        <f>SUM(G29:G32)</f>
        <v>500560</v>
      </c>
      <c r="H50" s="15"/>
      <c r="I50" s="45"/>
    </row>
    <row r="51" spans="1:9" ht="18" customHeight="1" thickBot="1">
      <c r="A51" s="45"/>
      <c r="B51" s="45"/>
      <c r="C51" s="15"/>
      <c r="D51" s="45"/>
      <c r="E51" s="217" t="s">
        <v>245</v>
      </c>
      <c r="F51" s="218">
        <f>SUM(F34:F42)</f>
        <v>886972</v>
      </c>
      <c r="G51" s="219">
        <f>SUM(G34:G42)</f>
        <v>242556</v>
      </c>
      <c r="H51" s="15"/>
      <c r="I51" s="45"/>
    </row>
    <row r="52" spans="1:9" ht="18" customHeight="1" thickBot="1">
      <c r="A52" s="45"/>
      <c r="B52" s="45"/>
      <c r="C52" s="15"/>
      <c r="D52" s="45"/>
      <c r="E52" s="128" t="s">
        <v>130</v>
      </c>
      <c r="F52" s="220">
        <f>SUM(F47:F51)</f>
        <v>7081114</v>
      </c>
      <c r="G52" s="221">
        <f>SUM(G47:G51)</f>
        <v>1777375</v>
      </c>
      <c r="H52" s="15"/>
      <c r="I52" s="45"/>
    </row>
    <row r="53" spans="1:9" ht="18" customHeight="1">
      <c r="A53" s="45"/>
      <c r="B53" s="45"/>
      <c r="C53" s="15"/>
      <c r="D53" s="45"/>
      <c r="E53" s="45"/>
      <c r="F53" s="45"/>
      <c r="G53" s="45"/>
      <c r="H53" s="15"/>
      <c r="I53" s="45"/>
    </row>
    <row r="54" spans="1:9" ht="18" customHeight="1">
      <c r="A54" s="45"/>
      <c r="B54" s="45"/>
      <c r="C54" s="15"/>
      <c r="D54" s="45"/>
      <c r="E54" s="45"/>
      <c r="F54" s="45"/>
      <c r="G54" s="45"/>
      <c r="H54" s="15"/>
      <c r="I54" s="45"/>
    </row>
    <row r="55" ht="18" customHeight="1"/>
    <row r="56" ht="18" customHeight="1"/>
    <row r="57" spans="1:8" ht="18" customHeight="1">
      <c r="A57" s="233"/>
      <c r="B57" s="233"/>
      <c r="C57" s="233"/>
      <c r="D57" s="232"/>
      <c r="E57" s="232"/>
      <c r="F57" s="228"/>
      <c r="G57" s="228"/>
      <c r="H57" s="33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mergeCells count="13">
    <mergeCell ref="F45:G45"/>
    <mergeCell ref="B25:B28"/>
    <mergeCell ref="B29:B32"/>
    <mergeCell ref="B34:B42"/>
    <mergeCell ref="E45:E46"/>
    <mergeCell ref="F2:G2"/>
    <mergeCell ref="H2:H3"/>
    <mergeCell ref="B4:B16"/>
    <mergeCell ref="B17:B24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  <ignoredErrors>
    <ignoredError sqref="F47:F5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8.796875" defaultRowHeight="14.25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276" t="s">
        <v>42</v>
      </c>
      <c r="C2" s="278" t="s">
        <v>46</v>
      </c>
      <c r="D2" s="278" t="s">
        <v>47</v>
      </c>
      <c r="E2" s="278" t="s">
        <v>48</v>
      </c>
      <c r="F2" s="273" t="s">
        <v>119</v>
      </c>
      <c r="G2" s="290"/>
      <c r="H2" s="291" t="s">
        <v>125</v>
      </c>
      <c r="I2" s="45"/>
    </row>
    <row r="3" spans="1:9" ht="18" customHeight="1" thickBot="1">
      <c r="A3" s="45"/>
      <c r="B3" s="305"/>
      <c r="C3" s="332"/>
      <c r="D3" s="332"/>
      <c r="E3" s="332"/>
      <c r="F3" s="88" t="s">
        <v>120</v>
      </c>
      <c r="G3" s="89" t="s">
        <v>121</v>
      </c>
      <c r="H3" s="331"/>
      <c r="I3" s="45"/>
    </row>
    <row r="4" spans="1:9" ht="18" customHeight="1">
      <c r="A4" s="45"/>
      <c r="B4" s="328" t="s">
        <v>319</v>
      </c>
      <c r="C4" s="61">
        <v>1</v>
      </c>
      <c r="D4" s="246" t="s">
        <v>52</v>
      </c>
      <c r="E4" s="246" t="s">
        <v>429</v>
      </c>
      <c r="F4" s="247">
        <v>1552401</v>
      </c>
      <c r="G4" s="248"/>
      <c r="H4" s="23" t="s">
        <v>430</v>
      </c>
      <c r="I4" s="45"/>
    </row>
    <row r="5" spans="1:9" ht="18" customHeight="1">
      <c r="A5" s="45"/>
      <c r="B5" s="328"/>
      <c r="C5" s="61">
        <v>2</v>
      </c>
      <c r="D5" s="246" t="s">
        <v>252</v>
      </c>
      <c r="E5" s="246" t="s">
        <v>375</v>
      </c>
      <c r="F5" s="247">
        <v>203650</v>
      </c>
      <c r="G5" s="249" t="s">
        <v>124</v>
      </c>
      <c r="H5" s="23" t="s">
        <v>376</v>
      </c>
      <c r="I5" s="45"/>
    </row>
    <row r="6" spans="1:9" ht="18" customHeight="1">
      <c r="A6" s="45"/>
      <c r="B6" s="328"/>
      <c r="C6" s="67">
        <v>3</v>
      </c>
      <c r="D6" s="230" t="s">
        <v>377</v>
      </c>
      <c r="E6" s="230" t="s">
        <v>378</v>
      </c>
      <c r="F6" s="237">
        <v>145785</v>
      </c>
      <c r="G6" s="234" t="s">
        <v>124</v>
      </c>
      <c r="H6" s="18" t="s">
        <v>376</v>
      </c>
      <c r="I6" s="45"/>
    </row>
    <row r="7" spans="1:9" ht="18" customHeight="1">
      <c r="A7" s="45"/>
      <c r="B7" s="328"/>
      <c r="C7" s="67">
        <v>4</v>
      </c>
      <c r="D7" s="230" t="s">
        <v>379</v>
      </c>
      <c r="E7" s="230" t="s">
        <v>380</v>
      </c>
      <c r="F7" s="237">
        <v>476655</v>
      </c>
      <c r="G7" s="234" t="s">
        <v>124</v>
      </c>
      <c r="H7" s="18" t="s">
        <v>376</v>
      </c>
      <c r="I7" s="45"/>
    </row>
    <row r="8" spans="1:9" ht="18" customHeight="1">
      <c r="A8" s="45"/>
      <c r="B8" s="328"/>
      <c r="C8" s="67">
        <v>5</v>
      </c>
      <c r="D8" s="230" t="s">
        <v>381</v>
      </c>
      <c r="E8" s="230" t="s">
        <v>382</v>
      </c>
      <c r="F8" s="237">
        <v>99945</v>
      </c>
      <c r="G8" s="234" t="s">
        <v>124</v>
      </c>
      <c r="H8" s="18" t="s">
        <v>376</v>
      </c>
      <c r="I8" s="45"/>
    </row>
    <row r="9" spans="1:9" ht="18" customHeight="1">
      <c r="A9" s="45"/>
      <c r="B9" s="328"/>
      <c r="C9" s="67">
        <v>6</v>
      </c>
      <c r="D9" s="230" t="s">
        <v>189</v>
      </c>
      <c r="E9" s="230" t="s">
        <v>177</v>
      </c>
      <c r="F9" s="237">
        <v>147840</v>
      </c>
      <c r="G9" s="234" t="s">
        <v>124</v>
      </c>
      <c r="H9" s="18" t="s">
        <v>376</v>
      </c>
      <c r="I9" s="45"/>
    </row>
    <row r="10" spans="1:9" ht="18" customHeight="1">
      <c r="A10" s="45"/>
      <c r="B10" s="328"/>
      <c r="C10" s="67">
        <v>7</v>
      </c>
      <c r="D10" s="230" t="s">
        <v>383</v>
      </c>
      <c r="E10" s="230" t="s">
        <v>384</v>
      </c>
      <c r="F10" s="237">
        <v>261028</v>
      </c>
      <c r="G10" s="234" t="s">
        <v>124</v>
      </c>
      <c r="H10" s="18" t="s">
        <v>376</v>
      </c>
      <c r="I10" s="45"/>
    </row>
    <row r="11" spans="1:9" ht="18" customHeight="1">
      <c r="A11" s="45"/>
      <c r="B11" s="328"/>
      <c r="C11" s="67">
        <v>8</v>
      </c>
      <c r="D11" s="230" t="s">
        <v>385</v>
      </c>
      <c r="E11" s="230" t="s">
        <v>386</v>
      </c>
      <c r="F11" s="237">
        <v>424001</v>
      </c>
      <c r="G11" s="234" t="s">
        <v>124</v>
      </c>
      <c r="H11" s="18" t="s">
        <v>376</v>
      </c>
      <c r="I11" s="45"/>
    </row>
    <row r="12" spans="1:9" ht="18" customHeight="1">
      <c r="A12" s="45"/>
      <c r="B12" s="328"/>
      <c r="C12" s="67">
        <v>9</v>
      </c>
      <c r="D12" s="230" t="s">
        <v>359</v>
      </c>
      <c r="E12" s="230" t="s">
        <v>351</v>
      </c>
      <c r="F12" s="237">
        <v>140454</v>
      </c>
      <c r="G12" s="226">
        <f>F12</f>
        <v>140454</v>
      </c>
      <c r="H12" s="18" t="s">
        <v>376</v>
      </c>
      <c r="I12" s="45"/>
    </row>
    <row r="13" spans="1:9" ht="18" customHeight="1">
      <c r="A13" s="45"/>
      <c r="B13" s="328"/>
      <c r="C13" s="67">
        <v>10</v>
      </c>
      <c r="D13" s="230" t="s">
        <v>388</v>
      </c>
      <c r="E13" s="230" t="s">
        <v>387</v>
      </c>
      <c r="F13" s="237">
        <v>87787</v>
      </c>
      <c r="G13" s="234" t="s">
        <v>124</v>
      </c>
      <c r="H13" s="18" t="s">
        <v>376</v>
      </c>
      <c r="I13" s="45"/>
    </row>
    <row r="14" spans="1:9" ht="18" customHeight="1">
      <c r="A14" s="45"/>
      <c r="B14" s="328"/>
      <c r="C14" s="67">
        <v>11</v>
      </c>
      <c r="D14" s="230" t="s">
        <v>289</v>
      </c>
      <c r="E14" s="230" t="s">
        <v>389</v>
      </c>
      <c r="F14" s="237">
        <v>119545</v>
      </c>
      <c r="G14" s="234" t="s">
        <v>124</v>
      </c>
      <c r="H14" s="18" t="s">
        <v>390</v>
      </c>
      <c r="I14" s="45"/>
    </row>
    <row r="15" spans="1:9" ht="18" customHeight="1" thickBot="1">
      <c r="A15" s="45"/>
      <c r="B15" s="337"/>
      <c r="C15" s="192">
        <v>12</v>
      </c>
      <c r="D15" s="238" t="s">
        <v>190</v>
      </c>
      <c r="E15" s="238" t="s">
        <v>391</v>
      </c>
      <c r="F15" s="239">
        <v>76645</v>
      </c>
      <c r="G15" s="245" t="s">
        <v>124</v>
      </c>
      <c r="H15" s="25" t="s">
        <v>392</v>
      </c>
      <c r="I15" s="45"/>
    </row>
    <row r="16" spans="1:9" ht="18" customHeight="1">
      <c r="A16" s="45"/>
      <c r="B16" s="319" t="s">
        <v>182</v>
      </c>
      <c r="C16" s="46">
        <v>1</v>
      </c>
      <c r="D16" s="229" t="s">
        <v>195</v>
      </c>
      <c r="E16" s="229" t="s">
        <v>393</v>
      </c>
      <c r="F16" s="241">
        <v>292200</v>
      </c>
      <c r="G16" s="236" t="s">
        <v>124</v>
      </c>
      <c r="H16" s="16" t="s">
        <v>376</v>
      </c>
      <c r="I16" s="45"/>
    </row>
    <row r="17" spans="1:9" ht="18" customHeight="1">
      <c r="A17" s="45"/>
      <c r="B17" s="320"/>
      <c r="C17" s="67">
        <v>2</v>
      </c>
      <c r="D17" s="230" t="s">
        <v>394</v>
      </c>
      <c r="E17" s="230" t="s">
        <v>395</v>
      </c>
      <c r="F17" s="237">
        <v>168840</v>
      </c>
      <c r="G17" s="234" t="s">
        <v>124</v>
      </c>
      <c r="H17" s="18" t="s">
        <v>376</v>
      </c>
      <c r="I17" s="45"/>
    </row>
    <row r="18" spans="1:9" ht="18" customHeight="1">
      <c r="A18" s="45"/>
      <c r="B18" s="320"/>
      <c r="C18" s="67">
        <v>3</v>
      </c>
      <c r="D18" s="230" t="s">
        <v>398</v>
      </c>
      <c r="E18" s="230" t="s">
        <v>399</v>
      </c>
      <c r="F18" s="237">
        <v>457020</v>
      </c>
      <c r="G18" s="234" t="s">
        <v>124</v>
      </c>
      <c r="H18" s="18" t="s">
        <v>376</v>
      </c>
      <c r="I18" s="45"/>
    </row>
    <row r="19" spans="1:9" ht="18" customHeight="1">
      <c r="A19" s="45"/>
      <c r="B19" s="320"/>
      <c r="C19" s="67">
        <v>4</v>
      </c>
      <c r="D19" s="230" t="s">
        <v>396</v>
      </c>
      <c r="E19" s="230" t="s">
        <v>397</v>
      </c>
      <c r="F19" s="237">
        <v>354971</v>
      </c>
      <c r="G19" s="234" t="s">
        <v>124</v>
      </c>
      <c r="H19" s="18" t="s">
        <v>376</v>
      </c>
      <c r="I19" s="45"/>
    </row>
    <row r="20" spans="1:9" ht="18" customHeight="1">
      <c r="A20" s="45"/>
      <c r="B20" s="320"/>
      <c r="C20" s="67">
        <v>5</v>
      </c>
      <c r="D20" s="230" t="s">
        <v>400</v>
      </c>
      <c r="E20" s="230" t="s">
        <v>335</v>
      </c>
      <c r="F20" s="237">
        <v>444200</v>
      </c>
      <c r="G20" s="234" t="s">
        <v>124</v>
      </c>
      <c r="H20" s="18" t="s">
        <v>376</v>
      </c>
      <c r="I20" s="45"/>
    </row>
    <row r="21" spans="1:9" ht="18" customHeight="1">
      <c r="A21" s="45"/>
      <c r="B21" s="320"/>
      <c r="C21" s="67">
        <v>6</v>
      </c>
      <c r="D21" s="230" t="s">
        <v>293</v>
      </c>
      <c r="E21" s="230" t="s">
        <v>427</v>
      </c>
      <c r="F21" s="237">
        <v>997819</v>
      </c>
      <c r="G21" s="234"/>
      <c r="H21" s="18" t="s">
        <v>428</v>
      </c>
      <c r="I21" s="45"/>
    </row>
    <row r="22" spans="1:9" ht="18" customHeight="1">
      <c r="A22" s="45"/>
      <c r="B22" s="320"/>
      <c r="C22" s="67">
        <v>7</v>
      </c>
      <c r="D22" s="230" t="s">
        <v>103</v>
      </c>
      <c r="E22" s="230" t="s">
        <v>332</v>
      </c>
      <c r="F22" s="237">
        <v>90000</v>
      </c>
      <c r="G22" s="234" t="s">
        <v>124</v>
      </c>
      <c r="H22" s="18" t="s">
        <v>376</v>
      </c>
      <c r="I22" s="45"/>
    </row>
    <row r="23" spans="1:9" ht="18" customHeight="1" thickBot="1">
      <c r="A23" s="45"/>
      <c r="B23" s="320"/>
      <c r="C23" s="192">
        <v>8</v>
      </c>
      <c r="D23" s="238" t="s">
        <v>401</v>
      </c>
      <c r="E23" s="238" t="s">
        <v>402</v>
      </c>
      <c r="F23" s="239">
        <v>139160</v>
      </c>
      <c r="G23" s="245" t="s">
        <v>124</v>
      </c>
      <c r="H23" s="25" t="s">
        <v>392</v>
      </c>
      <c r="I23" s="45"/>
    </row>
    <row r="24" spans="1:9" ht="18" customHeight="1">
      <c r="A24" s="45"/>
      <c r="B24" s="322" t="s">
        <v>183</v>
      </c>
      <c r="C24" s="198">
        <v>1</v>
      </c>
      <c r="D24" s="229" t="s">
        <v>364</v>
      </c>
      <c r="E24" s="229" t="s">
        <v>330</v>
      </c>
      <c r="F24" s="241">
        <v>410720</v>
      </c>
      <c r="G24" s="236" t="s">
        <v>124</v>
      </c>
      <c r="H24" s="16" t="s">
        <v>376</v>
      </c>
      <c r="I24" s="45"/>
    </row>
    <row r="25" spans="1:9" ht="18" customHeight="1">
      <c r="A25" s="45"/>
      <c r="B25" s="333"/>
      <c r="C25" s="200">
        <v>2</v>
      </c>
      <c r="D25" s="230" t="s">
        <v>298</v>
      </c>
      <c r="E25" s="230" t="s">
        <v>403</v>
      </c>
      <c r="F25" s="237">
        <v>171900</v>
      </c>
      <c r="G25" s="226">
        <f>F25</f>
        <v>171900</v>
      </c>
      <c r="H25" s="18" t="s">
        <v>376</v>
      </c>
      <c r="I25" s="45"/>
    </row>
    <row r="26" spans="1:9" ht="18" customHeight="1">
      <c r="A26" s="45"/>
      <c r="B26" s="333"/>
      <c r="C26" s="200">
        <v>3</v>
      </c>
      <c r="D26" s="230" t="s">
        <v>404</v>
      </c>
      <c r="E26" s="230" t="s">
        <v>405</v>
      </c>
      <c r="F26" s="237">
        <v>140865</v>
      </c>
      <c r="G26" s="234" t="s">
        <v>124</v>
      </c>
      <c r="H26" s="18" t="s">
        <v>390</v>
      </c>
      <c r="I26" s="45"/>
    </row>
    <row r="27" spans="1:9" ht="18" customHeight="1" thickBot="1">
      <c r="A27" s="45"/>
      <c r="B27" s="323"/>
      <c r="C27" s="195">
        <v>4</v>
      </c>
      <c r="D27" s="231" t="s">
        <v>406</v>
      </c>
      <c r="E27" s="231" t="s">
        <v>407</v>
      </c>
      <c r="F27" s="242">
        <v>129350</v>
      </c>
      <c r="G27" s="235" t="s">
        <v>124</v>
      </c>
      <c r="H27" s="243" t="s">
        <v>392</v>
      </c>
      <c r="I27" s="45"/>
    </row>
    <row r="28" spans="1:9" ht="18" customHeight="1">
      <c r="A28" s="45"/>
      <c r="B28" s="324" t="s">
        <v>184</v>
      </c>
      <c r="C28" s="198">
        <v>1</v>
      </c>
      <c r="D28" s="229" t="s">
        <v>243</v>
      </c>
      <c r="E28" s="229" t="s">
        <v>408</v>
      </c>
      <c r="F28" s="241">
        <v>186155</v>
      </c>
      <c r="G28" s="236" t="s">
        <v>124</v>
      </c>
      <c r="H28" s="16" t="s">
        <v>376</v>
      </c>
      <c r="I28" s="45"/>
    </row>
    <row r="29" spans="1:9" ht="18" customHeight="1">
      <c r="A29" s="45"/>
      <c r="B29" s="325"/>
      <c r="C29" s="200">
        <v>2</v>
      </c>
      <c r="D29" s="230" t="s">
        <v>409</v>
      </c>
      <c r="E29" s="230" t="s">
        <v>410</v>
      </c>
      <c r="F29" s="237">
        <v>168870</v>
      </c>
      <c r="G29" s="234" t="s">
        <v>124</v>
      </c>
      <c r="H29" s="18" t="s">
        <v>376</v>
      </c>
      <c r="I29" s="45"/>
    </row>
    <row r="30" spans="1:9" ht="18" customHeight="1">
      <c r="A30" s="45"/>
      <c r="B30" s="325"/>
      <c r="C30" s="200">
        <v>3</v>
      </c>
      <c r="D30" s="230" t="s">
        <v>411</v>
      </c>
      <c r="E30" s="230" t="s">
        <v>412</v>
      </c>
      <c r="F30" s="237">
        <v>110200</v>
      </c>
      <c r="G30" s="226">
        <f>F30</f>
        <v>110200</v>
      </c>
      <c r="H30" s="18" t="s">
        <v>376</v>
      </c>
      <c r="I30" s="45"/>
    </row>
    <row r="31" spans="1:9" ht="18" customHeight="1">
      <c r="A31" s="45"/>
      <c r="B31" s="325"/>
      <c r="C31" s="244">
        <v>4</v>
      </c>
      <c r="D31" s="238" t="s">
        <v>301</v>
      </c>
      <c r="E31" s="238" t="s">
        <v>413</v>
      </c>
      <c r="F31" s="237">
        <v>299520</v>
      </c>
      <c r="G31" s="245" t="s">
        <v>124</v>
      </c>
      <c r="H31" s="25" t="s">
        <v>390</v>
      </c>
      <c r="I31" s="45"/>
    </row>
    <row r="32" spans="1:9" ht="18" customHeight="1">
      <c r="A32" s="45"/>
      <c r="B32" s="325"/>
      <c r="C32" s="244">
        <v>5</v>
      </c>
      <c r="D32" s="238" t="s">
        <v>414</v>
      </c>
      <c r="E32" s="238" t="s">
        <v>415</v>
      </c>
      <c r="F32" s="237">
        <v>72963</v>
      </c>
      <c r="G32" s="240">
        <f>F32</f>
        <v>72963</v>
      </c>
      <c r="H32" s="25" t="s">
        <v>376</v>
      </c>
      <c r="I32" s="45"/>
    </row>
    <row r="33" spans="1:9" ht="18" customHeight="1">
      <c r="A33" s="45"/>
      <c r="B33" s="325"/>
      <c r="C33" s="244">
        <v>6</v>
      </c>
      <c r="D33" s="238" t="s">
        <v>66</v>
      </c>
      <c r="E33" s="238" t="s">
        <v>416</v>
      </c>
      <c r="F33" s="237">
        <v>76760</v>
      </c>
      <c r="G33" s="245" t="s">
        <v>124</v>
      </c>
      <c r="H33" s="25" t="s">
        <v>392</v>
      </c>
      <c r="I33" s="45"/>
    </row>
    <row r="34" spans="1:9" ht="18" customHeight="1" thickBot="1">
      <c r="A34" s="45"/>
      <c r="B34" s="326"/>
      <c r="C34" s="195">
        <v>7</v>
      </c>
      <c r="D34" s="231" t="s">
        <v>417</v>
      </c>
      <c r="E34" s="231" t="s">
        <v>418</v>
      </c>
      <c r="F34" s="242">
        <v>58730</v>
      </c>
      <c r="G34" s="235" t="s">
        <v>124</v>
      </c>
      <c r="H34" s="21" t="s">
        <v>392</v>
      </c>
      <c r="I34" s="45"/>
    </row>
    <row r="35" spans="1:9" ht="18" customHeight="1" thickBot="1">
      <c r="A35" s="45"/>
      <c r="B35" s="45"/>
      <c r="C35" s="33"/>
      <c r="D35" s="232"/>
      <c r="E35" s="232"/>
      <c r="F35" s="228"/>
      <c r="G35" s="250"/>
      <c r="H35" s="33"/>
      <c r="I35" s="45"/>
    </row>
    <row r="36" spans="1:9" ht="18" customHeight="1">
      <c r="A36" s="45"/>
      <c r="B36" s="334" t="s">
        <v>316</v>
      </c>
      <c r="C36" s="46">
        <v>1</v>
      </c>
      <c r="D36" s="229" t="s">
        <v>371</v>
      </c>
      <c r="E36" s="229" t="s">
        <v>419</v>
      </c>
      <c r="F36" s="241">
        <v>88032</v>
      </c>
      <c r="G36" s="236" t="s">
        <v>124</v>
      </c>
      <c r="H36" s="16" t="s">
        <v>392</v>
      </c>
      <c r="I36" s="45"/>
    </row>
    <row r="37" spans="1:9" ht="18" customHeight="1">
      <c r="A37" s="45"/>
      <c r="B37" s="335"/>
      <c r="C37" s="67">
        <v>2</v>
      </c>
      <c r="D37" s="230" t="s">
        <v>420</v>
      </c>
      <c r="E37" s="230" t="s">
        <v>421</v>
      </c>
      <c r="F37" s="237">
        <v>99530</v>
      </c>
      <c r="G37" s="234" t="s">
        <v>124</v>
      </c>
      <c r="H37" s="18" t="s">
        <v>392</v>
      </c>
      <c r="I37" s="45"/>
    </row>
    <row r="38" spans="1:9" ht="18" customHeight="1">
      <c r="A38" s="45"/>
      <c r="B38" s="335"/>
      <c r="C38" s="67">
        <v>3</v>
      </c>
      <c r="D38" s="230" t="s">
        <v>370</v>
      </c>
      <c r="E38" s="230" t="s">
        <v>422</v>
      </c>
      <c r="F38" s="237">
        <v>98400</v>
      </c>
      <c r="G38" s="234" t="s">
        <v>124</v>
      </c>
      <c r="H38" s="18" t="s">
        <v>392</v>
      </c>
      <c r="I38" s="45"/>
    </row>
    <row r="39" spans="1:9" ht="18" customHeight="1">
      <c r="A39" s="45"/>
      <c r="B39" s="335"/>
      <c r="C39" s="67">
        <v>4</v>
      </c>
      <c r="D39" s="230" t="s">
        <v>423</v>
      </c>
      <c r="E39" s="230" t="s">
        <v>424</v>
      </c>
      <c r="F39" s="237">
        <v>85200</v>
      </c>
      <c r="G39" s="234" t="s">
        <v>124</v>
      </c>
      <c r="H39" s="18" t="s">
        <v>392</v>
      </c>
      <c r="I39" s="45"/>
    </row>
    <row r="40" spans="1:9" ht="18" customHeight="1" thickBot="1">
      <c r="A40" s="45"/>
      <c r="B40" s="336"/>
      <c r="C40" s="167">
        <v>5</v>
      </c>
      <c r="D40" s="231" t="s">
        <v>425</v>
      </c>
      <c r="E40" s="231" t="s">
        <v>426</v>
      </c>
      <c r="F40" s="242">
        <v>149280</v>
      </c>
      <c r="G40" s="227">
        <f>F40</f>
        <v>149280</v>
      </c>
      <c r="H40" s="21" t="s">
        <v>392</v>
      </c>
      <c r="I40" s="45"/>
    </row>
    <row r="41" spans="1:9" ht="18" customHeight="1">
      <c r="A41" s="45"/>
      <c r="B41" s="30"/>
      <c r="C41" s="33"/>
      <c r="D41" s="54"/>
      <c r="E41" s="203"/>
      <c r="F41" s="55"/>
      <c r="G41" s="204"/>
      <c r="H41" s="33"/>
      <c r="I41" s="45"/>
    </row>
    <row r="42" spans="1:9" ht="18" customHeight="1" thickBot="1">
      <c r="A42" s="45"/>
      <c r="B42" s="45"/>
      <c r="C42" s="15"/>
      <c r="D42" s="45"/>
      <c r="E42" s="45"/>
      <c r="F42" s="44"/>
      <c r="G42" s="44"/>
      <c r="H42" s="15"/>
      <c r="I42" s="45"/>
    </row>
    <row r="43" spans="1:9" ht="18" customHeight="1">
      <c r="A43" s="45"/>
      <c r="B43" s="45"/>
      <c r="C43" s="15"/>
      <c r="D43" s="45"/>
      <c r="E43" s="286" t="s">
        <v>42</v>
      </c>
      <c r="F43" s="317" t="s">
        <v>119</v>
      </c>
      <c r="G43" s="318"/>
      <c r="H43" s="15"/>
      <c r="I43" s="45"/>
    </row>
    <row r="44" spans="1:9" ht="18" customHeight="1" thickBot="1">
      <c r="A44" s="45"/>
      <c r="B44" s="45"/>
      <c r="C44" s="15"/>
      <c r="D44" s="45"/>
      <c r="E44" s="287"/>
      <c r="F44" s="60" t="s">
        <v>120</v>
      </c>
      <c r="G44" s="29" t="s">
        <v>121</v>
      </c>
      <c r="H44" s="15"/>
      <c r="I44" s="45"/>
    </row>
    <row r="45" spans="1:9" ht="18" customHeight="1">
      <c r="A45" s="45"/>
      <c r="B45" s="45"/>
      <c r="C45" s="15"/>
      <c r="D45" s="45"/>
      <c r="E45" s="222" t="s">
        <v>129</v>
      </c>
      <c r="F45" s="80">
        <f>SUM(F4:F15)</f>
        <v>3735736</v>
      </c>
      <c r="G45" s="42">
        <f>SUM(G4:G15)</f>
        <v>140454</v>
      </c>
      <c r="H45" s="15"/>
      <c r="I45" s="45"/>
    </row>
    <row r="46" spans="1:9" ht="18" customHeight="1">
      <c r="A46" s="45"/>
      <c r="B46" s="45"/>
      <c r="C46" s="15"/>
      <c r="D46" s="45"/>
      <c r="E46" s="154" t="s">
        <v>43</v>
      </c>
      <c r="F46" s="81">
        <f>SUM(F16:F23)</f>
        <v>2944210</v>
      </c>
      <c r="G46" s="43">
        <f>SUM(G16:G23)</f>
        <v>0</v>
      </c>
      <c r="H46" s="15"/>
      <c r="I46" s="45"/>
    </row>
    <row r="47" spans="1:9" ht="18" customHeight="1">
      <c r="A47" s="45"/>
      <c r="B47" s="45"/>
      <c r="C47" s="15"/>
      <c r="D47" s="45"/>
      <c r="E47" s="155" t="s">
        <v>44</v>
      </c>
      <c r="F47" s="81">
        <f>SUM(F24:F27)</f>
        <v>852835</v>
      </c>
      <c r="G47" s="43">
        <f>SUM(G24:G27)</f>
        <v>171900</v>
      </c>
      <c r="H47" s="15"/>
      <c r="I47" s="45"/>
    </row>
    <row r="48" spans="1:9" ht="18" customHeight="1">
      <c r="A48" s="45"/>
      <c r="B48" s="45"/>
      <c r="C48" s="15"/>
      <c r="D48" s="45"/>
      <c r="E48" s="156" t="s">
        <v>45</v>
      </c>
      <c r="F48" s="81">
        <f>SUM(F28:F34)</f>
        <v>973198</v>
      </c>
      <c r="G48" s="43">
        <f>SUM(G28:G34)</f>
        <v>183163</v>
      </c>
      <c r="H48" s="15"/>
      <c r="I48" s="45"/>
    </row>
    <row r="49" spans="1:9" ht="18" customHeight="1" thickBot="1">
      <c r="A49" s="45"/>
      <c r="B49" s="45"/>
      <c r="C49" s="15"/>
      <c r="D49" s="45"/>
      <c r="E49" s="217" t="s">
        <v>245</v>
      </c>
      <c r="F49" s="218">
        <f>SUM(F36:F40)</f>
        <v>520442</v>
      </c>
      <c r="G49" s="219">
        <f>SUM(G36:G40)</f>
        <v>149280</v>
      </c>
      <c r="H49" s="15"/>
      <c r="I49" s="45"/>
    </row>
    <row r="50" spans="1:9" ht="18" customHeight="1" thickBot="1">
      <c r="A50" s="45"/>
      <c r="B50" s="45"/>
      <c r="C50" s="15"/>
      <c r="D50" s="45"/>
      <c r="E50" s="128" t="s">
        <v>130</v>
      </c>
      <c r="F50" s="220">
        <f>SUM(F45:F49)</f>
        <v>9026421</v>
      </c>
      <c r="G50" s="221">
        <f>SUM(G45:G49)</f>
        <v>644797</v>
      </c>
      <c r="H50" s="15"/>
      <c r="I50" s="45"/>
    </row>
    <row r="51" spans="1:9" ht="18" customHeight="1">
      <c r="A51" s="45"/>
      <c r="B51" s="45"/>
      <c r="C51" s="15"/>
      <c r="D51" s="45"/>
      <c r="E51" s="45"/>
      <c r="F51" s="45"/>
      <c r="G51" s="45"/>
      <c r="H51" s="15"/>
      <c r="I51" s="45"/>
    </row>
    <row r="52" spans="1:9" ht="18" customHeight="1">
      <c r="A52" s="45"/>
      <c r="B52" s="45"/>
      <c r="C52" s="15"/>
      <c r="D52" s="45"/>
      <c r="E52" s="45"/>
      <c r="F52" s="45"/>
      <c r="G52" s="45"/>
      <c r="H52" s="15"/>
      <c r="I52" s="45"/>
    </row>
    <row r="53" ht="18" customHeight="1"/>
    <row r="54" ht="18" customHeight="1"/>
    <row r="55" spans="1:8" ht="18" customHeight="1">
      <c r="A55" s="233"/>
      <c r="B55" s="233"/>
      <c r="C55" s="233"/>
      <c r="D55" s="232"/>
      <c r="E55" s="232"/>
      <c r="F55" s="228"/>
      <c r="G55" s="228"/>
      <c r="H55" s="33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mergeCells count="13">
    <mergeCell ref="F2:G2"/>
    <mergeCell ref="H2:H3"/>
    <mergeCell ref="B4:B15"/>
    <mergeCell ref="B16:B23"/>
    <mergeCell ref="B2:B3"/>
    <mergeCell ref="C2:C3"/>
    <mergeCell ref="D2:D3"/>
    <mergeCell ref="E2:E3"/>
    <mergeCell ref="F43:G43"/>
    <mergeCell ref="B24:B27"/>
    <mergeCell ref="B28:B34"/>
    <mergeCell ref="B36:B40"/>
    <mergeCell ref="E43:E44"/>
  </mergeCells>
  <printOptions/>
  <pageMargins left="0.75" right="0.75" top="1" bottom="1" header="0.5" footer="0.5"/>
  <pageSetup orientation="portrait" paperSize="9"/>
  <ignoredErrors>
    <ignoredError sqref="F45:F4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M9" sqref="M9"/>
    </sheetView>
  </sheetViews>
  <sheetFormatPr defaultColWidth="8.796875" defaultRowHeight="14.25"/>
  <cols>
    <col min="1" max="1" width="3.3984375" style="208" customWidth="1"/>
    <col min="2" max="2" width="9" style="208" customWidth="1"/>
    <col min="3" max="3" width="5.59765625" style="208" customWidth="1"/>
    <col min="4" max="4" width="31.69921875" style="208" customWidth="1"/>
    <col min="5" max="5" width="56.09765625" style="208" customWidth="1"/>
    <col min="6" max="6" width="18.3984375" style="208" customWidth="1"/>
    <col min="7" max="7" width="18.8984375" style="208" customWidth="1"/>
    <col min="8" max="8" width="17.69921875" style="213" bestFit="1" customWidth="1"/>
    <col min="9" max="16384" width="9" style="208" customWidth="1"/>
  </cols>
  <sheetData>
    <row r="1" spans="1:9" ht="18" customHeight="1" thickBot="1">
      <c r="A1" s="45"/>
      <c r="B1" s="45"/>
      <c r="C1" s="15"/>
      <c r="D1" s="45"/>
      <c r="E1" s="45"/>
      <c r="F1" s="45"/>
      <c r="G1" s="45"/>
      <c r="H1" s="15"/>
      <c r="I1" s="45"/>
    </row>
    <row r="2" spans="1:9" ht="18" customHeight="1">
      <c r="A2" s="45"/>
      <c r="B2" s="276" t="s">
        <v>42</v>
      </c>
      <c r="C2" s="278" t="s">
        <v>46</v>
      </c>
      <c r="D2" s="278" t="s">
        <v>47</v>
      </c>
      <c r="E2" s="278" t="s">
        <v>48</v>
      </c>
      <c r="F2" s="273" t="s">
        <v>119</v>
      </c>
      <c r="G2" s="290"/>
      <c r="H2" s="291" t="s">
        <v>125</v>
      </c>
      <c r="I2" s="45"/>
    </row>
    <row r="3" spans="1:9" ht="18" customHeight="1" thickBot="1">
      <c r="A3" s="45"/>
      <c r="B3" s="305"/>
      <c r="C3" s="332"/>
      <c r="D3" s="332"/>
      <c r="E3" s="332"/>
      <c r="F3" s="88" t="s">
        <v>120</v>
      </c>
      <c r="G3" s="89" t="s">
        <v>121</v>
      </c>
      <c r="H3" s="331"/>
      <c r="I3" s="45"/>
    </row>
    <row r="4" spans="1:9" ht="18" customHeight="1">
      <c r="A4" s="45"/>
      <c r="B4" s="328" t="s">
        <v>319</v>
      </c>
      <c r="C4" s="61">
        <v>1</v>
      </c>
      <c r="D4" s="246" t="s">
        <v>431</v>
      </c>
      <c r="E4" s="246" t="s">
        <v>440</v>
      </c>
      <c r="F4" s="247">
        <v>292580</v>
      </c>
      <c r="G4" s="249" t="s">
        <v>124</v>
      </c>
      <c r="H4" s="23" t="s">
        <v>450</v>
      </c>
      <c r="I4" s="45"/>
    </row>
    <row r="5" spans="1:9" ht="18" customHeight="1">
      <c r="A5" s="45"/>
      <c r="B5" s="328"/>
      <c r="C5" s="61">
        <v>2</v>
      </c>
      <c r="D5" s="246" t="s">
        <v>432</v>
      </c>
      <c r="E5" s="246" t="s">
        <v>441</v>
      </c>
      <c r="F5" s="247">
        <v>380430</v>
      </c>
      <c r="G5" s="249" t="s">
        <v>124</v>
      </c>
      <c r="H5" s="23" t="s">
        <v>448</v>
      </c>
      <c r="I5" s="45"/>
    </row>
    <row r="6" spans="1:9" ht="18" customHeight="1">
      <c r="A6" s="45"/>
      <c r="B6" s="328"/>
      <c r="C6" s="67">
        <v>3</v>
      </c>
      <c r="D6" s="230" t="s">
        <v>433</v>
      </c>
      <c r="E6" s="230" t="s">
        <v>442</v>
      </c>
      <c r="F6" s="237">
        <v>170285</v>
      </c>
      <c r="G6" s="234" t="s">
        <v>124</v>
      </c>
      <c r="H6" s="18" t="s">
        <v>450</v>
      </c>
      <c r="I6" s="45"/>
    </row>
    <row r="7" spans="1:9" ht="18" customHeight="1">
      <c r="A7" s="45"/>
      <c r="B7" s="328"/>
      <c r="C7" s="67">
        <v>4</v>
      </c>
      <c r="D7" s="230" t="s">
        <v>434</v>
      </c>
      <c r="E7" s="230" t="s">
        <v>380</v>
      </c>
      <c r="F7" s="237">
        <v>395065</v>
      </c>
      <c r="G7" s="234" t="s">
        <v>124</v>
      </c>
      <c r="H7" s="18" t="s">
        <v>450</v>
      </c>
      <c r="I7" s="45"/>
    </row>
    <row r="8" spans="1:9" ht="18" customHeight="1">
      <c r="A8" s="45"/>
      <c r="B8" s="328"/>
      <c r="C8" s="67">
        <v>5</v>
      </c>
      <c r="D8" s="230" t="s">
        <v>435</v>
      </c>
      <c r="E8" s="230" t="s">
        <v>443</v>
      </c>
      <c r="F8" s="237">
        <v>69425</v>
      </c>
      <c r="G8" s="234" t="s">
        <v>124</v>
      </c>
      <c r="H8" s="18" t="s">
        <v>449</v>
      </c>
      <c r="I8" s="45"/>
    </row>
    <row r="9" spans="1:9" ht="18" customHeight="1">
      <c r="A9" s="45"/>
      <c r="B9" s="328"/>
      <c r="C9" s="67">
        <v>6</v>
      </c>
      <c r="D9" s="230" t="s">
        <v>436</v>
      </c>
      <c r="E9" s="230" t="s">
        <v>444</v>
      </c>
      <c r="F9" s="237">
        <v>385955</v>
      </c>
      <c r="G9" s="234" t="s">
        <v>124</v>
      </c>
      <c r="H9" s="18" t="s">
        <v>450</v>
      </c>
      <c r="I9" s="45"/>
    </row>
    <row r="10" spans="1:9" ht="18" customHeight="1">
      <c r="A10" s="45"/>
      <c r="B10" s="328"/>
      <c r="C10" s="67">
        <v>7</v>
      </c>
      <c r="D10" s="230" t="s">
        <v>437</v>
      </c>
      <c r="E10" s="230" t="s">
        <v>445</v>
      </c>
      <c r="F10" s="237">
        <v>204350</v>
      </c>
      <c r="G10" s="234" t="s">
        <v>124</v>
      </c>
      <c r="H10" s="18" t="s">
        <v>449</v>
      </c>
      <c r="I10" s="45"/>
    </row>
    <row r="11" spans="1:9" ht="18" customHeight="1">
      <c r="A11" s="45"/>
      <c r="B11" s="328"/>
      <c r="C11" s="67">
        <v>8</v>
      </c>
      <c r="D11" s="230" t="s">
        <v>438</v>
      </c>
      <c r="E11" s="230" t="s">
        <v>446</v>
      </c>
      <c r="F11" s="237">
        <v>122920</v>
      </c>
      <c r="G11" s="234" t="s">
        <v>124</v>
      </c>
      <c r="H11" s="18" t="s">
        <v>450</v>
      </c>
      <c r="I11" s="45"/>
    </row>
    <row r="12" spans="1:9" ht="18" customHeight="1" thickBot="1">
      <c r="A12" s="45"/>
      <c r="B12" s="328"/>
      <c r="C12" s="67">
        <v>9</v>
      </c>
      <c r="D12" s="230" t="s">
        <v>439</v>
      </c>
      <c r="E12" s="230" t="s">
        <v>447</v>
      </c>
      <c r="F12" s="237">
        <v>116505</v>
      </c>
      <c r="G12" s="234" t="s">
        <v>124</v>
      </c>
      <c r="H12" s="18" t="s">
        <v>450</v>
      </c>
      <c r="I12" s="45"/>
    </row>
    <row r="13" spans="1:9" ht="18" customHeight="1">
      <c r="A13" s="45"/>
      <c r="B13" s="319" t="s">
        <v>182</v>
      </c>
      <c r="C13" s="46">
        <v>1</v>
      </c>
      <c r="D13" s="251" t="s">
        <v>453</v>
      </c>
      <c r="E13" s="229" t="s">
        <v>463</v>
      </c>
      <c r="F13" s="241">
        <v>358240</v>
      </c>
      <c r="G13" s="236" t="s">
        <v>124</v>
      </c>
      <c r="H13" s="16" t="s">
        <v>450</v>
      </c>
      <c r="I13" s="45"/>
    </row>
    <row r="14" spans="1:9" ht="18" customHeight="1">
      <c r="A14" s="45"/>
      <c r="B14" s="320"/>
      <c r="C14" s="67">
        <v>2</v>
      </c>
      <c r="D14" s="230" t="s">
        <v>454</v>
      </c>
      <c r="E14" s="230" t="s">
        <v>464</v>
      </c>
      <c r="F14" s="237">
        <v>441360</v>
      </c>
      <c r="G14" s="234" t="s">
        <v>124</v>
      </c>
      <c r="H14" s="18" t="s">
        <v>450</v>
      </c>
      <c r="I14" s="45"/>
    </row>
    <row r="15" spans="1:9" ht="18" customHeight="1">
      <c r="A15" s="45"/>
      <c r="B15" s="320"/>
      <c r="C15" s="67">
        <v>3</v>
      </c>
      <c r="D15" s="230" t="s">
        <v>455</v>
      </c>
      <c r="E15" s="230" t="s">
        <v>465</v>
      </c>
      <c r="F15" s="237">
        <v>149280</v>
      </c>
      <c r="G15" s="234" t="s">
        <v>124</v>
      </c>
      <c r="H15" s="18" t="s">
        <v>450</v>
      </c>
      <c r="I15" s="45"/>
    </row>
    <row r="16" spans="1:9" ht="18" customHeight="1">
      <c r="A16" s="45"/>
      <c r="B16" s="320"/>
      <c r="C16" s="67">
        <v>4</v>
      </c>
      <c r="D16" s="246" t="s">
        <v>456</v>
      </c>
      <c r="E16" s="230" t="s">
        <v>466</v>
      </c>
      <c r="F16" s="237">
        <v>150000</v>
      </c>
      <c r="G16" s="234" t="s">
        <v>124</v>
      </c>
      <c r="H16" s="18" t="s">
        <v>450</v>
      </c>
      <c r="I16" s="45"/>
    </row>
    <row r="17" spans="1:9" ht="18" customHeight="1">
      <c r="A17" s="45"/>
      <c r="B17" s="320"/>
      <c r="C17" s="67">
        <v>5</v>
      </c>
      <c r="D17" s="230" t="s">
        <v>457</v>
      </c>
      <c r="E17" s="230" t="s">
        <v>397</v>
      </c>
      <c r="F17" s="237">
        <v>294312</v>
      </c>
      <c r="G17" s="234" t="s">
        <v>124</v>
      </c>
      <c r="H17" s="18" t="s">
        <v>450</v>
      </c>
      <c r="I17" s="45"/>
    </row>
    <row r="18" spans="1:9" ht="18" customHeight="1">
      <c r="A18" s="45"/>
      <c r="B18" s="320"/>
      <c r="C18" s="67">
        <v>6</v>
      </c>
      <c r="D18" s="230" t="s">
        <v>458</v>
      </c>
      <c r="E18" s="230" t="s">
        <v>332</v>
      </c>
      <c r="F18" s="237">
        <v>90000</v>
      </c>
      <c r="G18" s="234" t="s">
        <v>124</v>
      </c>
      <c r="H18" s="18" t="s">
        <v>450</v>
      </c>
      <c r="I18" s="45"/>
    </row>
    <row r="19" spans="1:9" ht="18" customHeight="1">
      <c r="A19" s="45"/>
      <c r="B19" s="320"/>
      <c r="C19" s="67">
        <v>7</v>
      </c>
      <c r="D19" s="230" t="s">
        <v>459</v>
      </c>
      <c r="E19" s="230" t="s">
        <v>467</v>
      </c>
      <c r="F19" s="237">
        <v>292800</v>
      </c>
      <c r="G19" s="234" t="s">
        <v>124</v>
      </c>
      <c r="H19" s="18" t="s">
        <v>450</v>
      </c>
      <c r="I19" s="45"/>
    </row>
    <row r="20" spans="1:9" ht="18" customHeight="1">
      <c r="A20" s="45"/>
      <c r="B20" s="320"/>
      <c r="C20" s="67">
        <v>8</v>
      </c>
      <c r="D20" s="230" t="s">
        <v>460</v>
      </c>
      <c r="E20" s="230" t="s">
        <v>468</v>
      </c>
      <c r="F20" s="237">
        <v>130488</v>
      </c>
      <c r="G20" s="234" t="s">
        <v>124</v>
      </c>
      <c r="H20" s="18" t="s">
        <v>450</v>
      </c>
      <c r="I20" s="45"/>
    </row>
    <row r="21" spans="1:9" ht="18" customHeight="1">
      <c r="A21" s="45"/>
      <c r="B21" s="320"/>
      <c r="C21" s="67">
        <v>9</v>
      </c>
      <c r="D21" s="230" t="s">
        <v>461</v>
      </c>
      <c r="E21" s="230" t="s">
        <v>469</v>
      </c>
      <c r="F21" s="237">
        <v>64200</v>
      </c>
      <c r="G21" s="234" t="s">
        <v>124</v>
      </c>
      <c r="H21" s="18" t="s">
        <v>450</v>
      </c>
      <c r="I21" s="45"/>
    </row>
    <row r="22" spans="1:9" ht="18" customHeight="1" thickBot="1">
      <c r="A22" s="45"/>
      <c r="B22" s="320"/>
      <c r="C22" s="67">
        <v>10</v>
      </c>
      <c r="D22" s="230" t="s">
        <v>462</v>
      </c>
      <c r="E22" s="230" t="s">
        <v>470</v>
      </c>
      <c r="F22" s="237">
        <v>117055</v>
      </c>
      <c r="G22" s="234" t="s">
        <v>124</v>
      </c>
      <c r="H22" s="18" t="s">
        <v>471</v>
      </c>
      <c r="I22" s="45"/>
    </row>
    <row r="23" spans="1:9" ht="18" customHeight="1" thickBot="1">
      <c r="A23" s="45"/>
      <c r="B23" s="252" t="s">
        <v>183</v>
      </c>
      <c r="C23" s="253">
        <v>1</v>
      </c>
      <c r="D23" s="254" t="s">
        <v>451</v>
      </c>
      <c r="E23" s="254" t="s">
        <v>452</v>
      </c>
      <c r="F23" s="255">
        <v>244293</v>
      </c>
      <c r="G23" s="256" t="s">
        <v>124</v>
      </c>
      <c r="H23" s="104" t="s">
        <v>449</v>
      </c>
      <c r="I23" s="45"/>
    </row>
    <row r="24" spans="1:9" ht="18" customHeight="1" thickBot="1">
      <c r="A24" s="45"/>
      <c r="B24" s="45"/>
      <c r="C24" s="33"/>
      <c r="D24" s="232"/>
      <c r="E24" s="232"/>
      <c r="F24" s="228"/>
      <c r="G24" s="250"/>
      <c r="H24" s="33"/>
      <c r="I24" s="45"/>
    </row>
    <row r="25" spans="1:9" ht="18" customHeight="1">
      <c r="A25" s="45"/>
      <c r="B25" s="334" t="s">
        <v>316</v>
      </c>
      <c r="C25" s="46">
        <v>1</v>
      </c>
      <c r="D25" s="229" t="s">
        <v>472</v>
      </c>
      <c r="E25" s="229" t="s">
        <v>477</v>
      </c>
      <c r="F25" s="241">
        <v>81765</v>
      </c>
      <c r="G25" s="236" t="s">
        <v>124</v>
      </c>
      <c r="H25" s="16" t="s">
        <v>471</v>
      </c>
      <c r="I25" s="45"/>
    </row>
    <row r="26" spans="1:9" ht="18" customHeight="1">
      <c r="A26" s="45"/>
      <c r="B26" s="335"/>
      <c r="C26" s="67">
        <v>2</v>
      </c>
      <c r="D26" s="230" t="s">
        <v>473</v>
      </c>
      <c r="E26" s="230" t="s">
        <v>424</v>
      </c>
      <c r="F26" s="237">
        <v>88080</v>
      </c>
      <c r="G26" s="234" t="s">
        <v>124</v>
      </c>
      <c r="H26" s="18" t="s">
        <v>471</v>
      </c>
      <c r="I26" s="45"/>
    </row>
    <row r="27" spans="1:9" ht="18" customHeight="1">
      <c r="A27" s="45"/>
      <c r="B27" s="335"/>
      <c r="C27" s="67">
        <v>3</v>
      </c>
      <c r="D27" s="230" t="s">
        <v>474</v>
      </c>
      <c r="E27" s="230" t="s">
        <v>478</v>
      </c>
      <c r="F27" s="237">
        <v>55486</v>
      </c>
      <c r="G27" s="234" t="s">
        <v>124</v>
      </c>
      <c r="H27" s="18" t="s">
        <v>471</v>
      </c>
      <c r="I27" s="45"/>
    </row>
    <row r="28" spans="1:9" ht="18" customHeight="1">
      <c r="A28" s="45"/>
      <c r="B28" s="335"/>
      <c r="C28" s="67">
        <v>4</v>
      </c>
      <c r="D28" s="230" t="s">
        <v>475</v>
      </c>
      <c r="E28" s="230" t="s">
        <v>479</v>
      </c>
      <c r="F28" s="237">
        <v>61409</v>
      </c>
      <c r="G28" s="234" t="s">
        <v>124</v>
      </c>
      <c r="H28" s="18" t="s">
        <v>471</v>
      </c>
      <c r="I28" s="45"/>
    </row>
    <row r="29" spans="1:9" ht="18" customHeight="1" thickBot="1">
      <c r="A29" s="45"/>
      <c r="B29" s="336"/>
      <c r="C29" s="167">
        <v>5</v>
      </c>
      <c r="D29" s="231" t="s">
        <v>476</v>
      </c>
      <c r="E29" s="231" t="s">
        <v>419</v>
      </c>
      <c r="F29" s="242">
        <v>88032</v>
      </c>
      <c r="G29" s="235" t="s">
        <v>124</v>
      </c>
      <c r="H29" s="21" t="s">
        <v>471</v>
      </c>
      <c r="I29" s="45"/>
    </row>
    <row r="30" spans="1:9" ht="18" customHeight="1">
      <c r="A30" s="45"/>
      <c r="B30" s="30"/>
      <c r="C30" s="33"/>
      <c r="D30" s="54"/>
      <c r="E30" s="203"/>
      <c r="F30" s="55"/>
      <c r="G30" s="204"/>
      <c r="H30" s="33"/>
      <c r="I30" s="45"/>
    </row>
    <row r="31" spans="1:9" ht="18" customHeight="1" thickBot="1">
      <c r="A31" s="45"/>
      <c r="B31" s="45"/>
      <c r="C31" s="15"/>
      <c r="D31" s="45"/>
      <c r="E31" s="45"/>
      <c r="F31" s="44"/>
      <c r="G31" s="44"/>
      <c r="H31" s="15"/>
      <c r="I31" s="45"/>
    </row>
    <row r="32" spans="1:9" ht="18" customHeight="1">
      <c r="A32" s="45"/>
      <c r="B32" s="45"/>
      <c r="C32" s="15"/>
      <c r="D32" s="45"/>
      <c r="E32" s="286" t="s">
        <v>42</v>
      </c>
      <c r="F32" s="317" t="s">
        <v>119</v>
      </c>
      <c r="G32" s="318"/>
      <c r="H32" s="15"/>
      <c r="I32" s="45"/>
    </row>
    <row r="33" spans="1:9" ht="18" customHeight="1" thickBot="1">
      <c r="A33" s="45"/>
      <c r="B33" s="45"/>
      <c r="C33" s="15"/>
      <c r="D33" s="45"/>
      <c r="E33" s="287"/>
      <c r="F33" s="60" t="s">
        <v>120</v>
      </c>
      <c r="G33" s="29" t="s">
        <v>121</v>
      </c>
      <c r="H33" s="15"/>
      <c r="I33" s="45"/>
    </row>
    <row r="34" spans="1:9" ht="18" customHeight="1">
      <c r="A34" s="45"/>
      <c r="B34" s="45"/>
      <c r="C34" s="15"/>
      <c r="D34" s="45"/>
      <c r="E34" s="222" t="s">
        <v>129</v>
      </c>
      <c r="F34" s="80">
        <f>SUM(F4:F12)</f>
        <v>2137515</v>
      </c>
      <c r="G34" s="42">
        <f>SUM(G4:G12)</f>
        <v>0</v>
      </c>
      <c r="H34" s="15"/>
      <c r="I34" s="45"/>
    </row>
    <row r="35" spans="1:9" ht="18" customHeight="1">
      <c r="A35" s="45"/>
      <c r="B35" s="45"/>
      <c r="C35" s="15"/>
      <c r="D35" s="45"/>
      <c r="E35" s="154" t="s">
        <v>43</v>
      </c>
      <c r="F35" s="81">
        <f>SUM(F13:F22)</f>
        <v>2087735</v>
      </c>
      <c r="G35" s="43">
        <f>SUM(G13:G22)</f>
        <v>0</v>
      </c>
      <c r="H35" s="15"/>
      <c r="I35" s="45"/>
    </row>
    <row r="36" spans="1:9" ht="18" customHeight="1">
      <c r="A36" s="45"/>
      <c r="B36" s="45"/>
      <c r="C36" s="15"/>
      <c r="D36" s="45"/>
      <c r="E36" s="155" t="s">
        <v>44</v>
      </c>
      <c r="F36" s="81">
        <f>SUM(F23:F23)</f>
        <v>244293</v>
      </c>
      <c r="G36" s="43">
        <f>SUM(G23:G23)</f>
        <v>0</v>
      </c>
      <c r="H36" s="15"/>
      <c r="I36" s="45"/>
    </row>
    <row r="37" spans="1:9" ht="18" customHeight="1">
      <c r="A37" s="45"/>
      <c r="B37" s="45"/>
      <c r="C37" s="15"/>
      <c r="D37" s="45"/>
      <c r="E37" s="156" t="s">
        <v>45</v>
      </c>
      <c r="F37" s="81">
        <v>0</v>
      </c>
      <c r="G37" s="43">
        <v>0</v>
      </c>
      <c r="H37" s="15"/>
      <c r="I37" s="45"/>
    </row>
    <row r="38" spans="1:9" ht="18" customHeight="1" thickBot="1">
      <c r="A38" s="45"/>
      <c r="B38" s="45"/>
      <c r="C38" s="15"/>
      <c r="D38" s="45"/>
      <c r="E38" s="217" t="s">
        <v>245</v>
      </c>
      <c r="F38" s="218">
        <f>SUM(F25:F29)</f>
        <v>374772</v>
      </c>
      <c r="G38" s="219">
        <f>SUM(G25:G29)</f>
        <v>0</v>
      </c>
      <c r="H38" s="15"/>
      <c r="I38" s="45"/>
    </row>
    <row r="39" spans="1:9" ht="18" customHeight="1" thickBot="1">
      <c r="A39" s="45"/>
      <c r="B39" s="45"/>
      <c r="C39" s="15"/>
      <c r="D39" s="45"/>
      <c r="E39" s="128" t="s">
        <v>130</v>
      </c>
      <c r="F39" s="220">
        <f>SUM(F34:F38)</f>
        <v>4844315</v>
      </c>
      <c r="G39" s="221">
        <f>SUM(G34:G38)</f>
        <v>0</v>
      </c>
      <c r="H39" s="15"/>
      <c r="I39" s="45"/>
    </row>
    <row r="40" spans="1:9" ht="18" customHeight="1">
      <c r="A40" s="45"/>
      <c r="B40" s="45"/>
      <c r="C40" s="15"/>
      <c r="D40" s="45"/>
      <c r="E40" s="45"/>
      <c r="F40" s="45"/>
      <c r="G40" s="45"/>
      <c r="H40" s="15"/>
      <c r="I40" s="45"/>
    </row>
    <row r="41" spans="1:9" ht="18" customHeight="1">
      <c r="A41" s="45"/>
      <c r="B41" s="45"/>
      <c r="C41" s="15"/>
      <c r="D41" s="45"/>
      <c r="E41" s="45"/>
      <c r="F41" s="45"/>
      <c r="G41" s="45"/>
      <c r="H41" s="15"/>
      <c r="I41" s="45"/>
    </row>
    <row r="42" ht="18" customHeight="1"/>
    <row r="43" ht="18" customHeight="1"/>
    <row r="44" spans="1:8" ht="18" customHeight="1">
      <c r="A44" s="233"/>
      <c r="B44" s="233"/>
      <c r="C44" s="233"/>
      <c r="D44" s="232"/>
      <c r="E44" s="232"/>
      <c r="F44" s="228"/>
      <c r="G44" s="228"/>
      <c r="H44" s="33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mergeCells count="11">
    <mergeCell ref="F32:G32"/>
    <mergeCell ref="B25:B29"/>
    <mergeCell ref="E32:E33"/>
    <mergeCell ref="F2:G2"/>
    <mergeCell ref="H2:H3"/>
    <mergeCell ref="B4:B12"/>
    <mergeCell ref="B13:B22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  <ignoredErrors>
    <ignoredError sqref="F34:F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H6"/>
  <sheetViews>
    <sheetView workbookViewId="0" topLeftCell="A1">
      <selection activeCell="D13" sqref="D13"/>
    </sheetView>
  </sheetViews>
  <sheetFormatPr defaultColWidth="8.796875" defaultRowHeight="14.25"/>
  <cols>
    <col min="3" max="3" width="5.59765625" style="0" customWidth="1"/>
    <col min="4" max="4" width="31.69921875" style="0" customWidth="1"/>
    <col min="5" max="5" width="56.09765625" style="0" customWidth="1"/>
    <col min="6" max="6" width="18.3984375" style="0" customWidth="1"/>
    <col min="7" max="7" width="18.8984375" style="0" customWidth="1"/>
    <col min="8" max="8" width="17.69921875" style="0" bestFit="1" customWidth="1"/>
  </cols>
  <sheetData>
    <row r="1" ht="15" thickBot="1"/>
    <row r="2" spans="2:8" ht="15.75">
      <c r="B2" s="276" t="s">
        <v>42</v>
      </c>
      <c r="C2" s="278" t="s">
        <v>46</v>
      </c>
      <c r="D2" s="278" t="s">
        <v>47</v>
      </c>
      <c r="E2" s="278" t="s">
        <v>48</v>
      </c>
      <c r="F2" s="273" t="s">
        <v>119</v>
      </c>
      <c r="G2" s="290"/>
      <c r="H2" s="291" t="s">
        <v>125</v>
      </c>
    </row>
    <row r="3" spans="2:8" ht="16.5" thickBot="1">
      <c r="B3" s="305"/>
      <c r="C3" s="332"/>
      <c r="D3" s="332"/>
      <c r="E3" s="332"/>
      <c r="F3" s="88" t="s">
        <v>120</v>
      </c>
      <c r="G3" s="89" t="s">
        <v>121</v>
      </c>
      <c r="H3" s="331"/>
    </row>
    <row r="4" spans="2:8" ht="15.75">
      <c r="B4" s="334" t="s">
        <v>316</v>
      </c>
      <c r="C4" s="46">
        <v>1</v>
      </c>
      <c r="D4" s="229" t="s">
        <v>494</v>
      </c>
      <c r="E4" s="229" t="s">
        <v>495</v>
      </c>
      <c r="F4" s="241"/>
      <c r="G4" s="268" t="s">
        <v>124</v>
      </c>
      <c r="H4" s="16" t="s">
        <v>493</v>
      </c>
    </row>
    <row r="5" spans="2:8" ht="16.5" thickBot="1">
      <c r="B5" s="336"/>
      <c r="C5" s="167">
        <v>2</v>
      </c>
      <c r="D5" s="231" t="s">
        <v>496</v>
      </c>
      <c r="E5" s="231" t="s">
        <v>497</v>
      </c>
      <c r="F5" s="242">
        <v>458000</v>
      </c>
      <c r="G5" s="271" t="s">
        <v>124</v>
      </c>
      <c r="H5" s="21" t="s">
        <v>493</v>
      </c>
    </row>
    <row r="6" spans="5:8" ht="16.5" thickBot="1">
      <c r="E6" s="269" t="s">
        <v>498</v>
      </c>
      <c r="F6" s="270">
        <f>SUM(F4:F5)</f>
        <v>458000</v>
      </c>
      <c r="G6" s="272"/>
      <c r="H6" s="232"/>
    </row>
  </sheetData>
  <mergeCells count="7">
    <mergeCell ref="F2:G2"/>
    <mergeCell ref="H2:H3"/>
    <mergeCell ref="B4:B5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Ekonomiczny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jakubowm</dc:creator>
  <cp:keywords/>
  <dc:description/>
  <cp:lastModifiedBy>rupaczt</cp:lastModifiedBy>
  <cp:lastPrinted>2012-01-05T10:12:08Z</cp:lastPrinted>
  <dcterms:created xsi:type="dcterms:W3CDTF">2012-01-03T12:06:07Z</dcterms:created>
  <dcterms:modified xsi:type="dcterms:W3CDTF">2016-01-07T11:37:46Z</dcterms:modified>
  <cp:category/>
  <cp:version/>
  <cp:contentType/>
  <cp:contentStatus/>
</cp:coreProperties>
</file>